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2" activeTab="34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H99" s="1"/>
  <c r="AG3"/>
  <c r="AG99" s="1"/>
  <c r="DJ4" i="1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99"/>
  <c r="DJ3"/>
  <c r="DJ99" i="1"/>
  <c r="DJ4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C99" i="20"/>
  <c r="BB4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3"/>
  <c r="BF99"/>
  <c r="BE99"/>
  <c r="BD99"/>
  <c r="BC99"/>
  <c r="BD99" i="20"/>
  <c r="BF99"/>
  <c r="BE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99" i="35"/>
  <c r="I4" i="73" l="1"/>
  <c r="M4" s="1"/>
  <c r="J4"/>
  <c r="K4"/>
  <c r="L4"/>
  <c r="I5"/>
  <c r="J5"/>
  <c r="K5"/>
  <c r="L5"/>
  <c r="I6"/>
  <c r="J6"/>
  <c r="K6"/>
  <c r="L6"/>
  <c r="I7"/>
  <c r="M7" s="1"/>
  <c r="J7"/>
  <c r="K7"/>
  <c r="L7"/>
  <c r="I8"/>
  <c r="M8" s="1"/>
  <c r="J8"/>
  <c r="K8"/>
  <c r="L8"/>
  <c r="I9"/>
  <c r="J9"/>
  <c r="K9"/>
  <c r="L9"/>
  <c r="I10"/>
  <c r="J10"/>
  <c r="K10"/>
  <c r="L10"/>
  <c r="I11"/>
  <c r="M11" s="1"/>
  <c r="J11"/>
  <c r="K11"/>
  <c r="L11"/>
  <c r="I12"/>
  <c r="M12" s="1"/>
  <c r="J12"/>
  <c r="K12"/>
  <c r="L12"/>
  <c r="I13"/>
  <c r="J13"/>
  <c r="K13"/>
  <c r="L13"/>
  <c r="I14"/>
  <c r="J14"/>
  <c r="K14"/>
  <c r="L14"/>
  <c r="I15"/>
  <c r="M15" s="1"/>
  <c r="J15"/>
  <c r="K15"/>
  <c r="L15"/>
  <c r="I16"/>
  <c r="M16" s="1"/>
  <c r="J16"/>
  <c r="K16"/>
  <c r="L16"/>
  <c r="I17"/>
  <c r="J17"/>
  <c r="K17"/>
  <c r="L17"/>
  <c r="I18"/>
  <c r="J18"/>
  <c r="K18"/>
  <c r="L18"/>
  <c r="I19"/>
  <c r="M19" s="1"/>
  <c r="J19"/>
  <c r="K19"/>
  <c r="L19"/>
  <c r="I20"/>
  <c r="M20" s="1"/>
  <c r="J20"/>
  <c r="K20"/>
  <c r="L20"/>
  <c r="I21"/>
  <c r="J21"/>
  <c r="K21"/>
  <c r="L21"/>
  <c r="I22"/>
  <c r="J22"/>
  <c r="K22"/>
  <c r="L22"/>
  <c r="I23"/>
  <c r="M23" s="1"/>
  <c r="J23"/>
  <c r="K23"/>
  <c r="L23"/>
  <c r="I24"/>
  <c r="M24" s="1"/>
  <c r="J24"/>
  <c r="K24"/>
  <c r="L24"/>
  <c r="I25"/>
  <c r="J25"/>
  <c r="K25"/>
  <c r="L25"/>
  <c r="I26"/>
  <c r="J26"/>
  <c r="K26"/>
  <c r="L26"/>
  <c r="I27"/>
  <c r="M27" s="1"/>
  <c r="J27"/>
  <c r="K27"/>
  <c r="L27"/>
  <c r="I28"/>
  <c r="M28" s="1"/>
  <c r="J28"/>
  <c r="K28"/>
  <c r="L28"/>
  <c r="I29"/>
  <c r="J29"/>
  <c r="K29"/>
  <c r="L29"/>
  <c r="I30"/>
  <c r="J30"/>
  <c r="K30"/>
  <c r="L30"/>
  <c r="I31"/>
  <c r="M31" s="1"/>
  <c r="J31"/>
  <c r="K31"/>
  <c r="L31"/>
  <c r="I32"/>
  <c r="M32" s="1"/>
  <c r="J32"/>
  <c r="K32"/>
  <c r="L32"/>
  <c r="I33"/>
  <c r="J33"/>
  <c r="K33"/>
  <c r="L33"/>
  <c r="I34"/>
  <c r="J34"/>
  <c r="K34"/>
  <c r="L34"/>
  <c r="I35"/>
  <c r="M35" s="1"/>
  <c r="J35"/>
  <c r="K35"/>
  <c r="L35"/>
  <c r="I36"/>
  <c r="M36" s="1"/>
  <c r="J36"/>
  <c r="K36"/>
  <c r="L36"/>
  <c r="I37"/>
  <c r="J37"/>
  <c r="K37"/>
  <c r="L37"/>
  <c r="I38"/>
  <c r="J38"/>
  <c r="K38"/>
  <c r="L38"/>
  <c r="I39"/>
  <c r="M39" s="1"/>
  <c r="J39"/>
  <c r="K39"/>
  <c r="L39"/>
  <c r="I40"/>
  <c r="M40" s="1"/>
  <c r="J40"/>
  <c r="K40"/>
  <c r="L40"/>
  <c r="I41"/>
  <c r="J41"/>
  <c r="K41"/>
  <c r="L41"/>
  <c r="I42"/>
  <c r="J42"/>
  <c r="K42"/>
  <c r="L42"/>
  <c r="I43"/>
  <c r="M43" s="1"/>
  <c r="J43"/>
  <c r="K43"/>
  <c r="L43"/>
  <c r="I44"/>
  <c r="M44" s="1"/>
  <c r="J44"/>
  <c r="K44"/>
  <c r="L44"/>
  <c r="I45"/>
  <c r="J45"/>
  <c r="K45"/>
  <c r="L45"/>
  <c r="I46"/>
  <c r="J46"/>
  <c r="K46"/>
  <c r="L46"/>
  <c r="I47"/>
  <c r="M47" s="1"/>
  <c r="J47"/>
  <c r="K47"/>
  <c r="L47"/>
  <c r="I48"/>
  <c r="M48" s="1"/>
  <c r="J48"/>
  <c r="K48"/>
  <c r="L48"/>
  <c r="I49"/>
  <c r="J49"/>
  <c r="K49"/>
  <c r="L49"/>
  <c r="I50"/>
  <c r="J50"/>
  <c r="K50"/>
  <c r="L50"/>
  <c r="I51"/>
  <c r="M51" s="1"/>
  <c r="J51"/>
  <c r="K51"/>
  <c r="L51"/>
  <c r="I52"/>
  <c r="M52" s="1"/>
  <c r="J52"/>
  <c r="K52"/>
  <c r="L52"/>
  <c r="I53"/>
  <c r="J53"/>
  <c r="K53"/>
  <c r="L53"/>
  <c r="I54"/>
  <c r="J54"/>
  <c r="K54"/>
  <c r="L54"/>
  <c r="I55"/>
  <c r="M55" s="1"/>
  <c r="J55"/>
  <c r="K55"/>
  <c r="L55"/>
  <c r="I56"/>
  <c r="M56" s="1"/>
  <c r="J56"/>
  <c r="K56"/>
  <c r="L56"/>
  <c r="I57"/>
  <c r="J57"/>
  <c r="K57"/>
  <c r="L57"/>
  <c r="I58"/>
  <c r="J58"/>
  <c r="K58"/>
  <c r="L58"/>
  <c r="I59"/>
  <c r="M59" s="1"/>
  <c r="J59"/>
  <c r="K59"/>
  <c r="L59"/>
  <c r="I60"/>
  <c r="M60" s="1"/>
  <c r="J60"/>
  <c r="K60"/>
  <c r="L60"/>
  <c r="I61"/>
  <c r="J61"/>
  <c r="K61"/>
  <c r="L61"/>
  <c r="I62"/>
  <c r="J62"/>
  <c r="K62"/>
  <c r="L62"/>
  <c r="I63"/>
  <c r="M63" s="1"/>
  <c r="J63"/>
  <c r="K63"/>
  <c r="L63"/>
  <c r="I64"/>
  <c r="M64" s="1"/>
  <c r="J64"/>
  <c r="K64"/>
  <c r="L64"/>
  <c r="I65"/>
  <c r="J65"/>
  <c r="K65"/>
  <c r="L65"/>
  <c r="I66"/>
  <c r="J66"/>
  <c r="K66"/>
  <c r="L66"/>
  <c r="I67"/>
  <c r="M67" s="1"/>
  <c r="J67"/>
  <c r="K67"/>
  <c r="L67"/>
  <c r="I68"/>
  <c r="M68" s="1"/>
  <c r="J68"/>
  <c r="K68"/>
  <c r="L68"/>
  <c r="I69"/>
  <c r="J69"/>
  <c r="K69"/>
  <c r="L69"/>
  <c r="I70"/>
  <c r="J70"/>
  <c r="K70"/>
  <c r="L70"/>
  <c r="I71"/>
  <c r="M71" s="1"/>
  <c r="J71"/>
  <c r="K71"/>
  <c r="L71"/>
  <c r="I72"/>
  <c r="M72" s="1"/>
  <c r="J72"/>
  <c r="K72"/>
  <c r="L72"/>
  <c r="I73"/>
  <c r="J73"/>
  <c r="K73"/>
  <c r="L73"/>
  <c r="I74"/>
  <c r="J74"/>
  <c r="K74"/>
  <c r="L74"/>
  <c r="I75"/>
  <c r="M75" s="1"/>
  <c r="J75"/>
  <c r="K75"/>
  <c r="L75"/>
  <c r="I76"/>
  <c r="M76" s="1"/>
  <c r="J76"/>
  <c r="K76"/>
  <c r="L76"/>
  <c r="I77"/>
  <c r="J77"/>
  <c r="K77"/>
  <c r="L77"/>
  <c r="I78"/>
  <c r="J78"/>
  <c r="K78"/>
  <c r="L78"/>
  <c r="I79"/>
  <c r="M79" s="1"/>
  <c r="J79"/>
  <c r="K79"/>
  <c r="L79"/>
  <c r="I80"/>
  <c r="M80" s="1"/>
  <c r="J80"/>
  <c r="K80"/>
  <c r="L80"/>
  <c r="I81"/>
  <c r="J81"/>
  <c r="K81"/>
  <c r="L81"/>
  <c r="I82"/>
  <c r="J82"/>
  <c r="K82"/>
  <c r="L82"/>
  <c r="I83"/>
  <c r="M83" s="1"/>
  <c r="J83"/>
  <c r="K83"/>
  <c r="L83"/>
  <c r="I84"/>
  <c r="M84" s="1"/>
  <c r="J84"/>
  <c r="K84"/>
  <c r="L84"/>
  <c r="I85"/>
  <c r="J85"/>
  <c r="K85"/>
  <c r="L85"/>
  <c r="I86"/>
  <c r="J86"/>
  <c r="K86"/>
  <c r="L86"/>
  <c r="I87"/>
  <c r="M87" s="1"/>
  <c r="J87"/>
  <c r="K87"/>
  <c r="L87"/>
  <c r="I88"/>
  <c r="M88" s="1"/>
  <c r="J88"/>
  <c r="K88"/>
  <c r="L88"/>
  <c r="I89"/>
  <c r="J89"/>
  <c r="K89"/>
  <c r="L89"/>
  <c r="I90"/>
  <c r="J90"/>
  <c r="K90"/>
  <c r="L90"/>
  <c r="I91"/>
  <c r="M91" s="1"/>
  <c r="J91"/>
  <c r="K91"/>
  <c r="L91"/>
  <c r="I92"/>
  <c r="M92" s="1"/>
  <c r="J92"/>
  <c r="K92"/>
  <c r="L92"/>
  <c r="I93"/>
  <c r="J93"/>
  <c r="K93"/>
  <c r="L93"/>
  <c r="I94"/>
  <c r="J94"/>
  <c r="K94"/>
  <c r="L94"/>
  <c r="I95"/>
  <c r="M95" s="1"/>
  <c r="J95"/>
  <c r="K95"/>
  <c r="L95"/>
  <c r="I96"/>
  <c r="M96" s="1"/>
  <c r="J96"/>
  <c r="K96"/>
  <c r="L96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5"/>
  <c r="M6"/>
  <c r="M9"/>
  <c r="M10"/>
  <c r="M13"/>
  <c r="M14"/>
  <c r="M17"/>
  <c r="M18"/>
  <c r="M21"/>
  <c r="M22"/>
  <c r="M25"/>
  <c r="M26"/>
  <c r="M29"/>
  <c r="M30"/>
  <c r="M33"/>
  <c r="M34"/>
  <c r="M37"/>
  <c r="M38"/>
  <c r="M41"/>
  <c r="M42"/>
  <c r="M45"/>
  <c r="M46"/>
  <c r="M49"/>
  <c r="M50"/>
  <c r="M53"/>
  <c r="M54"/>
  <c r="M57"/>
  <c r="M58"/>
  <c r="M61"/>
  <c r="M62"/>
  <c r="M65"/>
  <c r="M66"/>
  <c r="M69"/>
  <c r="M70"/>
  <c r="M73"/>
  <c r="M74"/>
  <c r="M77"/>
  <c r="M78"/>
  <c r="M81"/>
  <c r="M82"/>
  <c r="M85"/>
  <c r="M86"/>
  <c r="M89"/>
  <c r="M90"/>
  <c r="M93"/>
  <c r="M94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3" i="1"/>
  <c r="BA3" s="1"/>
  <c r="AZ3" i="11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Q5" i="73" l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30" l="1"/>
  <c r="AK99" i="27"/>
  <c r="AK99" i="24"/>
  <c r="AB85" i="63"/>
  <c r="AB52" i="6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N88" s="1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N84" s="1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N80" s="1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N76" s="1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N72" s="1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N68" s="1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N64" s="1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N60" s="1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N56" s="1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N52" s="1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N48" s="1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N44" s="1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N40" s="1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N36" s="1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N32" s="1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N27" s="1"/>
  <c r="K27"/>
  <c r="J27"/>
  <c r="I27"/>
  <c r="M26"/>
  <c r="L26"/>
  <c r="K26"/>
  <c r="J26"/>
  <c r="I26"/>
  <c r="M25"/>
  <c r="L25"/>
  <c r="K25"/>
  <c r="J25"/>
  <c r="I25"/>
  <c r="M24"/>
  <c r="L24"/>
  <c r="K24"/>
  <c r="N24" s="1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N20" s="1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N16" s="1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N12" s="1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N4" s="1"/>
  <c r="J4"/>
  <c r="I4"/>
  <c r="M3"/>
  <c r="L3"/>
  <c r="L99" s="1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N66" s="1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N62" s="1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N58" s="1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N54" s="1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I99" s="1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N94" s="1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N90" s="1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N82" s="1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N78" s="1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N74" s="1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N66" s="1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N58" s="1"/>
  <c r="I58"/>
  <c r="M57"/>
  <c r="L57"/>
  <c r="K57"/>
  <c r="J57"/>
  <c r="I57"/>
  <c r="M56"/>
  <c r="N56" s="1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N52" s="1"/>
  <c r="L52"/>
  <c r="K52"/>
  <c r="J52"/>
  <c r="I52"/>
  <c r="M51"/>
  <c r="L51"/>
  <c r="K51"/>
  <c r="J51"/>
  <c r="I51"/>
  <c r="M50"/>
  <c r="L50"/>
  <c r="K50"/>
  <c r="J50"/>
  <c r="N50" s="1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N44" s="1"/>
  <c r="L44"/>
  <c r="K44"/>
  <c r="J44"/>
  <c r="I44"/>
  <c r="M43"/>
  <c r="L43"/>
  <c r="K43"/>
  <c r="J43"/>
  <c r="I43"/>
  <c r="M42"/>
  <c r="L42"/>
  <c r="K42"/>
  <c r="J42"/>
  <c r="N42" s="1"/>
  <c r="I42"/>
  <c r="M41"/>
  <c r="L4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N31" s="1"/>
  <c r="L31"/>
  <c r="K31"/>
  <c r="J3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N27" s="1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N22" s="1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N7" s="1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N94" s="1"/>
  <c r="M93"/>
  <c r="L93"/>
  <c r="K93"/>
  <c r="J93"/>
  <c r="I93"/>
  <c r="M92"/>
  <c r="L92"/>
  <c r="K92"/>
  <c r="N92" s="1"/>
  <c r="J92"/>
  <c r="I92"/>
  <c r="M91"/>
  <c r="L91"/>
  <c r="K91"/>
  <c r="J91"/>
  <c r="I91"/>
  <c r="M90"/>
  <c r="L90"/>
  <c r="K90"/>
  <c r="J90"/>
  <c r="I90"/>
  <c r="M89"/>
  <c r="L89"/>
  <c r="K89"/>
  <c r="J89"/>
  <c r="N89" s="1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N84" s="1"/>
  <c r="J84"/>
  <c r="I84"/>
  <c r="M83"/>
  <c r="L83"/>
  <c r="K83"/>
  <c r="J83"/>
  <c r="I83"/>
  <c r="M82"/>
  <c r="L82"/>
  <c r="K82"/>
  <c r="J82"/>
  <c r="I82"/>
  <c r="M81"/>
  <c r="L81"/>
  <c r="K81"/>
  <c r="J81"/>
  <c r="N81" s="1"/>
  <c r="I81"/>
  <c r="M80"/>
  <c r="L80"/>
  <c r="K80"/>
  <c r="N80" s="1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N76" s="1"/>
  <c r="J76"/>
  <c r="I76"/>
  <c r="M75"/>
  <c r="L75"/>
  <c r="K75"/>
  <c r="J75"/>
  <c r="I75"/>
  <c r="M74"/>
  <c r="L74"/>
  <c r="K74"/>
  <c r="J74"/>
  <c r="I74"/>
  <c r="M73"/>
  <c r="L73"/>
  <c r="K73"/>
  <c r="J73"/>
  <c r="N73" s="1"/>
  <c r="I73"/>
  <c r="M72"/>
  <c r="L72"/>
  <c r="K72"/>
  <c r="N72" s="1"/>
  <c r="J72"/>
  <c r="I72"/>
  <c r="M71"/>
  <c r="L71"/>
  <c r="K71"/>
  <c r="J71"/>
  <c r="I71"/>
  <c r="M70"/>
  <c r="L70"/>
  <c r="K70"/>
  <c r="J70"/>
  <c r="I70"/>
  <c r="M69"/>
  <c r="L69"/>
  <c r="K69"/>
  <c r="J69"/>
  <c r="N69" s="1"/>
  <c r="I69"/>
  <c r="M68"/>
  <c r="L68"/>
  <c r="K68"/>
  <c r="N68" s="1"/>
  <c r="J68"/>
  <c r="I68"/>
  <c r="M67"/>
  <c r="L67"/>
  <c r="K67"/>
  <c r="J67"/>
  <c r="I67"/>
  <c r="M66"/>
  <c r="L66"/>
  <c r="K66"/>
  <c r="J66"/>
  <c r="I66"/>
  <c r="M65"/>
  <c r="L65"/>
  <c r="K65"/>
  <c r="J65"/>
  <c r="N65" s="1"/>
  <c r="I65"/>
  <c r="M64"/>
  <c r="L64"/>
  <c r="K64"/>
  <c r="N64" s="1"/>
  <c r="J64"/>
  <c r="I64"/>
  <c r="M63"/>
  <c r="L63"/>
  <c r="K63"/>
  <c r="J63"/>
  <c r="I63"/>
  <c r="M62"/>
  <c r="L62"/>
  <c r="K62"/>
  <c r="J62"/>
  <c r="I62"/>
  <c r="M61"/>
  <c r="L61"/>
  <c r="K61"/>
  <c r="J61"/>
  <c r="N61" s="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N48" s="1"/>
  <c r="J48"/>
  <c r="I48"/>
  <c r="M47"/>
  <c r="L47"/>
  <c r="K47"/>
  <c r="J47"/>
  <c r="I47"/>
  <c r="M46"/>
  <c r="L46"/>
  <c r="K46"/>
  <c r="J46"/>
  <c r="I46"/>
  <c r="M45"/>
  <c r="L45"/>
  <c r="K45"/>
  <c r="J45"/>
  <c r="N45" s="1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N32" s="1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N16" s="1"/>
  <c r="J16"/>
  <c r="I16"/>
  <c r="M15"/>
  <c r="L15"/>
  <c r="K15"/>
  <c r="J15"/>
  <c r="I15"/>
  <c r="M14"/>
  <c r="L14"/>
  <c r="K14"/>
  <c r="J14"/>
  <c r="I14"/>
  <c r="M13"/>
  <c r="L13"/>
  <c r="K13"/>
  <c r="J13"/>
  <c r="N13" s="1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N6" s="1"/>
  <c r="M5"/>
  <c r="L5"/>
  <c r="K5"/>
  <c r="J5"/>
  <c r="N5" s="1"/>
  <c r="I5"/>
  <c r="M4"/>
  <c r="L4"/>
  <c r="K4"/>
  <c r="J4"/>
  <c r="I4"/>
  <c r="M3"/>
  <c r="L3"/>
  <c r="K3"/>
  <c r="J3"/>
  <c r="I3"/>
  <c r="B4" i="63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F75" s="1"/>
  <c r="B76"/>
  <c r="C76"/>
  <c r="F76" s="1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U93"/>
  <c r="U92"/>
  <c r="N92"/>
  <c r="F92"/>
  <c r="U91"/>
  <c r="F91"/>
  <c r="U90"/>
  <c r="N90"/>
  <c r="F90"/>
  <c r="U89"/>
  <c r="N89"/>
  <c r="U88"/>
  <c r="F88"/>
  <c r="U87"/>
  <c r="U86"/>
  <c r="N86"/>
  <c r="F86"/>
  <c r="U85"/>
  <c r="N85"/>
  <c r="F85"/>
  <c r="U84"/>
  <c r="F84"/>
  <c r="U83"/>
  <c r="F83"/>
  <c r="U82"/>
  <c r="N82"/>
  <c r="F82"/>
  <c r="U81"/>
  <c r="N81"/>
  <c r="U80"/>
  <c r="F80"/>
  <c r="U79"/>
  <c r="U78"/>
  <c r="F78"/>
  <c r="U77"/>
  <c r="N77"/>
  <c r="U76"/>
  <c r="F76"/>
  <c r="U75"/>
  <c r="U74"/>
  <c r="N74"/>
  <c r="F74"/>
  <c r="U73"/>
  <c r="N73"/>
  <c r="U72"/>
  <c r="F72"/>
  <c r="U71"/>
  <c r="U70"/>
  <c r="N70"/>
  <c r="F70"/>
  <c r="U69"/>
  <c r="N69"/>
  <c r="U68"/>
  <c r="F68"/>
  <c r="U67"/>
  <c r="U66"/>
  <c r="N66"/>
  <c r="F66"/>
  <c r="U65"/>
  <c r="N65"/>
  <c r="U64"/>
  <c r="F64"/>
  <c r="U63"/>
  <c r="U62"/>
  <c r="N62"/>
  <c r="F62"/>
  <c r="U61"/>
  <c r="N61"/>
  <c r="U60"/>
  <c r="F60"/>
  <c r="U59"/>
  <c r="U58"/>
  <c r="N58"/>
  <c r="F58"/>
  <c r="U57"/>
  <c r="N57"/>
  <c r="U56"/>
  <c r="F56"/>
  <c r="U55"/>
  <c r="U54"/>
  <c r="N54"/>
  <c r="F54"/>
  <c r="U53"/>
  <c r="N53"/>
  <c r="U52"/>
  <c r="F52"/>
  <c r="U51"/>
  <c r="U50"/>
  <c r="N50"/>
  <c r="F50"/>
  <c r="U49"/>
  <c r="N49"/>
  <c r="U48"/>
  <c r="F48"/>
  <c r="U47"/>
  <c r="U46"/>
  <c r="N46"/>
  <c r="F46"/>
  <c r="U45"/>
  <c r="N45"/>
  <c r="U44"/>
  <c r="F44"/>
  <c r="U43"/>
  <c r="U42"/>
  <c r="N42"/>
  <c r="F42"/>
  <c r="U41"/>
  <c r="N41"/>
  <c r="U40"/>
  <c r="F40"/>
  <c r="U39"/>
  <c r="U38"/>
  <c r="N38"/>
  <c r="F38"/>
  <c r="U37"/>
  <c r="N37"/>
  <c r="U36"/>
  <c r="F36"/>
  <c r="U35"/>
  <c r="F35"/>
  <c r="U34"/>
  <c r="N34"/>
  <c r="F34"/>
  <c r="U33"/>
  <c r="N33"/>
  <c r="U32"/>
  <c r="F32"/>
  <c r="U31"/>
  <c r="U30"/>
  <c r="N30"/>
  <c r="F30"/>
  <c r="U29"/>
  <c r="N29"/>
  <c r="F29"/>
  <c r="U28"/>
  <c r="F28"/>
  <c r="U27"/>
  <c r="F27"/>
  <c r="U26"/>
  <c r="N26"/>
  <c r="F26"/>
  <c r="U25"/>
  <c r="N25"/>
  <c r="U24"/>
  <c r="F24"/>
  <c r="U23"/>
  <c r="U22"/>
  <c r="N22"/>
  <c r="F22"/>
  <c r="U21"/>
  <c r="N21"/>
  <c r="U20"/>
  <c r="F20"/>
  <c r="U19"/>
  <c r="U18"/>
  <c r="N18"/>
  <c r="F18"/>
  <c r="U17"/>
  <c r="N17"/>
  <c r="U16"/>
  <c r="F16"/>
  <c r="U15"/>
  <c r="U14"/>
  <c r="N14"/>
  <c r="F14"/>
  <c r="U13"/>
  <c r="N13"/>
  <c r="U12"/>
  <c r="F12"/>
  <c r="U11"/>
  <c r="U10"/>
  <c r="N10"/>
  <c r="U9"/>
  <c r="N9"/>
  <c r="U8"/>
  <c r="N8"/>
  <c r="F8"/>
  <c r="U7"/>
  <c r="F7"/>
  <c r="U6"/>
  <c r="N6"/>
  <c r="F6"/>
  <c r="U5"/>
  <c r="N5"/>
  <c r="U4"/>
  <c r="F4"/>
  <c r="U3"/>
  <c r="M99"/>
  <c r="J99"/>
  <c r="I99"/>
  <c r="A1"/>
  <c r="T99" i="62"/>
  <c r="S99"/>
  <c r="R99"/>
  <c r="Q99"/>
  <c r="P99"/>
  <c r="U98"/>
  <c r="F98"/>
  <c r="U97"/>
  <c r="N97"/>
  <c r="U96"/>
  <c r="N96"/>
  <c r="F96"/>
  <c r="U95"/>
  <c r="N95"/>
  <c r="U94"/>
  <c r="F94"/>
  <c r="AD93"/>
  <c r="U93"/>
  <c r="N93"/>
  <c r="AD92"/>
  <c r="U92"/>
  <c r="N92"/>
  <c r="F92"/>
  <c r="U91"/>
  <c r="N91"/>
  <c r="U90"/>
  <c r="F90"/>
  <c r="AD89"/>
  <c r="U89"/>
  <c r="N89"/>
  <c r="AD88"/>
  <c r="U88"/>
  <c r="N88"/>
  <c r="F88"/>
  <c r="U87"/>
  <c r="N87"/>
  <c r="U86"/>
  <c r="F86"/>
  <c r="AD85"/>
  <c r="U85"/>
  <c r="N85"/>
  <c r="F85"/>
  <c r="U84"/>
  <c r="F84"/>
  <c r="U83"/>
  <c r="N83"/>
  <c r="U82"/>
  <c r="F82"/>
  <c r="U81"/>
  <c r="N81"/>
  <c r="U80"/>
  <c r="F80"/>
  <c r="U79"/>
  <c r="N79"/>
  <c r="AC78"/>
  <c r="U78"/>
  <c r="F78"/>
  <c r="U77"/>
  <c r="N77"/>
  <c r="U76"/>
  <c r="F76"/>
  <c r="U75"/>
  <c r="N75"/>
  <c r="U74"/>
  <c r="F74"/>
  <c r="U73"/>
  <c r="N73"/>
  <c r="U72"/>
  <c r="F72"/>
  <c r="U71"/>
  <c r="N71"/>
  <c r="U70"/>
  <c r="AD69"/>
  <c r="U69"/>
  <c r="N69"/>
  <c r="F69"/>
  <c r="U68"/>
  <c r="F68"/>
  <c r="U67"/>
  <c r="N67"/>
  <c r="AD66"/>
  <c r="U66"/>
  <c r="F66"/>
  <c r="AD65"/>
  <c r="U65"/>
  <c r="N65"/>
  <c r="U64"/>
  <c r="U63"/>
  <c r="N63"/>
  <c r="AC62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A1"/>
  <c r="T99" i="61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N86"/>
  <c r="F86"/>
  <c r="U85"/>
  <c r="U84"/>
  <c r="F84"/>
  <c r="U83"/>
  <c r="U82"/>
  <c r="F82"/>
  <c r="U81"/>
  <c r="U80"/>
  <c r="F80"/>
  <c r="U79"/>
  <c r="U78"/>
  <c r="F78"/>
  <c r="U77"/>
  <c r="U76"/>
  <c r="N76"/>
  <c r="U75"/>
  <c r="U74"/>
  <c r="F74"/>
  <c r="U73"/>
  <c r="F73"/>
  <c r="U72"/>
  <c r="F72"/>
  <c r="U71"/>
  <c r="F71"/>
  <c r="U70"/>
  <c r="N70"/>
  <c r="F70"/>
  <c r="U69"/>
  <c r="U68"/>
  <c r="F68"/>
  <c r="U67"/>
  <c r="U66"/>
  <c r="F66"/>
  <c r="U65"/>
  <c r="U64"/>
  <c r="F64"/>
  <c r="U63"/>
  <c r="U62"/>
  <c r="N62"/>
  <c r="F62"/>
  <c r="U61"/>
  <c r="U60"/>
  <c r="N60"/>
  <c r="F60"/>
  <c r="U59"/>
  <c r="U58"/>
  <c r="F58"/>
  <c r="U57"/>
  <c r="U56"/>
  <c r="F56"/>
  <c r="U55"/>
  <c r="U54"/>
  <c r="N54"/>
  <c r="F54"/>
  <c r="U53"/>
  <c r="F53"/>
  <c r="U52"/>
  <c r="F52"/>
  <c r="U51"/>
  <c r="F51"/>
  <c r="U50"/>
  <c r="F50"/>
  <c r="U49"/>
  <c r="F49"/>
  <c r="U48"/>
  <c r="N48"/>
  <c r="F48"/>
  <c r="U47"/>
  <c r="U46"/>
  <c r="N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N29"/>
  <c r="F29"/>
  <c r="U28"/>
  <c r="F28"/>
  <c r="U27"/>
  <c r="F27"/>
  <c r="U26"/>
  <c r="F26"/>
  <c r="U25"/>
  <c r="U24"/>
  <c r="N24"/>
  <c r="F24"/>
  <c r="U23"/>
  <c r="F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F58"/>
  <c r="U57"/>
  <c r="N57"/>
  <c r="U56"/>
  <c r="F56"/>
  <c r="U55"/>
  <c r="N55"/>
  <c r="U54"/>
  <c r="F54"/>
  <c r="U53"/>
  <c r="N53"/>
  <c r="F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F44"/>
  <c r="U43"/>
  <c r="N43"/>
  <c r="U42"/>
  <c r="F42"/>
  <c r="U41"/>
  <c r="N41"/>
  <c r="U40"/>
  <c r="F40"/>
  <c r="U39"/>
  <c r="N39"/>
  <c r="U38"/>
  <c r="F38"/>
  <c r="U37"/>
  <c r="N37"/>
  <c r="U36"/>
  <c r="U35"/>
  <c r="N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U8"/>
  <c r="N8"/>
  <c r="F8"/>
  <c r="U7"/>
  <c r="F7"/>
  <c r="U6"/>
  <c r="N6"/>
  <c r="F6"/>
  <c r="U5"/>
  <c r="U4"/>
  <c r="N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F53"/>
  <c r="U52"/>
  <c r="F52"/>
  <c r="U51"/>
  <c r="N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U96"/>
  <c r="F96"/>
  <c r="U95"/>
  <c r="U94"/>
  <c r="F94"/>
  <c r="U93"/>
  <c r="N93"/>
  <c r="U92"/>
  <c r="F92"/>
  <c r="U91"/>
  <c r="U90"/>
  <c r="F90"/>
  <c r="U89"/>
  <c r="U88"/>
  <c r="N88"/>
  <c r="F88"/>
  <c r="U87"/>
  <c r="F87"/>
  <c r="U86"/>
  <c r="F86"/>
  <c r="U85"/>
  <c r="N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L99"/>
  <c r="A1"/>
  <c r="N70" i="62" l="1"/>
  <c r="N74"/>
  <c r="N78"/>
  <c r="N82"/>
  <c r="N86"/>
  <c r="N90"/>
  <c r="N94"/>
  <c r="N96" i="55"/>
  <c r="K99" i="63"/>
  <c r="N98" i="61"/>
  <c r="N97" i="55"/>
  <c r="N98" i="62"/>
  <c r="F94" i="63"/>
  <c r="F49"/>
  <c r="F47"/>
  <c r="C99"/>
  <c r="F15"/>
  <c r="F10"/>
  <c r="B99"/>
  <c r="F70" i="62"/>
  <c r="F64"/>
  <c r="B99" i="61"/>
  <c r="C99" i="56"/>
  <c r="C99" i="55"/>
  <c r="F79" i="58"/>
  <c r="F60"/>
  <c r="F20"/>
  <c r="B99"/>
  <c r="F72" i="57"/>
  <c r="F36"/>
  <c r="C99"/>
  <c r="F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O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O29" s="1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O74" s="1"/>
  <c r="N75"/>
  <c r="N78"/>
  <c r="N79"/>
  <c r="N82"/>
  <c r="N83"/>
  <c r="N86"/>
  <c r="N87"/>
  <c r="N90"/>
  <c r="N91"/>
  <c r="O91" s="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O59" s="1"/>
  <c r="N60"/>
  <c r="O60" s="1"/>
  <c r="N63"/>
  <c r="N64"/>
  <c r="O64" s="1"/>
  <c r="N67"/>
  <c r="N68"/>
  <c r="N71"/>
  <c r="N72"/>
  <c r="O72" s="1"/>
  <c r="N75"/>
  <c r="O75" s="1"/>
  <c r="N76"/>
  <c r="N79"/>
  <c r="N80"/>
  <c r="O80" s="1"/>
  <c r="N83"/>
  <c r="N84"/>
  <c r="O84" s="1"/>
  <c r="N87"/>
  <c r="N88"/>
  <c r="N91"/>
  <c r="N92"/>
  <c r="O92" s="1"/>
  <c r="N95"/>
  <c r="N96"/>
  <c r="O96" s="1"/>
  <c r="I99"/>
  <c r="N81"/>
  <c r="N82"/>
  <c r="O82" s="1"/>
  <c r="N85"/>
  <c r="O85" s="1"/>
  <c r="N86"/>
  <c r="N89"/>
  <c r="N90"/>
  <c r="O90" s="1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48"/>
  <c r="O48"/>
  <c r="V56"/>
  <c r="V9"/>
  <c r="V32"/>
  <c r="O32"/>
  <c r="V47"/>
  <c r="V59"/>
  <c r="V24"/>
  <c r="V31"/>
  <c r="V43"/>
  <c r="O87"/>
  <c r="V87"/>
  <c r="V10" i="56"/>
  <c r="V19"/>
  <c r="O19"/>
  <c r="V24"/>
  <c r="V35"/>
  <c r="O35"/>
  <c r="V40"/>
  <c r="V51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80"/>
  <c r="O92"/>
  <c r="O13" i="56"/>
  <c r="O45"/>
  <c r="O73"/>
  <c r="V74" i="55"/>
  <c r="V15" i="56"/>
  <c r="O15"/>
  <c r="V31"/>
  <c r="O31"/>
  <c r="V36"/>
  <c r="V47"/>
  <c r="O47"/>
  <c r="V52"/>
  <c r="V59"/>
  <c r="V62"/>
  <c r="V67"/>
  <c r="V75"/>
  <c r="V83"/>
  <c r="V91"/>
  <c r="V12" i="55"/>
  <c r="V28"/>
  <c r="V44"/>
  <c r="V60"/>
  <c r="V95"/>
  <c r="V18" i="56"/>
  <c r="V27"/>
  <c r="O27"/>
  <c r="V32"/>
  <c r="V43"/>
  <c r="O43"/>
  <c r="V48"/>
  <c r="B99" i="55"/>
  <c r="F3"/>
  <c r="K99"/>
  <c r="F5"/>
  <c r="O19"/>
  <c r="N20"/>
  <c r="O20" s="1"/>
  <c r="F21"/>
  <c r="O35"/>
  <c r="N36"/>
  <c r="O36" s="1"/>
  <c r="F37"/>
  <c r="O51"/>
  <c r="N52"/>
  <c r="O52" s="1"/>
  <c r="F53"/>
  <c r="O68"/>
  <c r="O84"/>
  <c r="O5" i="56"/>
  <c r="O21"/>
  <c r="O37"/>
  <c r="O53"/>
  <c r="O61"/>
  <c r="O69"/>
  <c r="O77"/>
  <c r="V70" i="55"/>
  <c r="V91"/>
  <c r="V14" i="56"/>
  <c r="V23"/>
  <c r="O23"/>
  <c r="V28"/>
  <c r="V39"/>
  <c r="O39"/>
  <c r="V44"/>
  <c r="V55"/>
  <c r="V58"/>
  <c r="V63"/>
  <c r="O66"/>
  <c r="V79"/>
  <c r="V82"/>
  <c r="V87"/>
  <c r="V95"/>
  <c r="O95"/>
  <c r="O44" i="57"/>
  <c r="J99" i="55"/>
  <c r="G6"/>
  <c r="O7"/>
  <c r="N24"/>
  <c r="O24" s="1"/>
  <c r="N40"/>
  <c r="N56"/>
  <c r="O56" s="1"/>
  <c r="O71"/>
  <c r="O96"/>
  <c r="V63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50"/>
  <c r="V64" i="55"/>
  <c r="V68"/>
  <c r="V80"/>
  <c r="V84"/>
  <c r="V88"/>
  <c r="V92"/>
  <c r="V96"/>
  <c r="F3" i="56"/>
  <c r="F99" s="1"/>
  <c r="V5"/>
  <c r="V9"/>
  <c r="V13"/>
  <c r="V17"/>
  <c r="V21"/>
  <c r="V29"/>
  <c r="V33"/>
  <c r="V37"/>
  <c r="V41"/>
  <c r="V49"/>
  <c r="V53"/>
  <c r="V57"/>
  <c r="V61"/>
  <c r="V69"/>
  <c r="V73"/>
  <c r="V77"/>
  <c r="V81"/>
  <c r="V85"/>
  <c r="V89"/>
  <c r="V93"/>
  <c r="V97"/>
  <c r="N3" i="57"/>
  <c r="O30" i="58"/>
  <c r="V46"/>
  <c r="V62"/>
  <c r="V78"/>
  <c r="V94"/>
  <c r="N3" i="56"/>
  <c r="N90" i="57"/>
  <c r="F91"/>
  <c r="K99" i="58"/>
  <c r="U99"/>
  <c r="F9"/>
  <c r="F17"/>
  <c r="V74"/>
  <c r="V90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22" i="58" l="1"/>
  <c r="V74" i="56"/>
  <c r="V30"/>
  <c r="V34"/>
  <c r="V26"/>
  <c r="V98" i="55"/>
  <c r="O11"/>
  <c r="O38" i="56"/>
  <c r="V50"/>
  <c r="O54"/>
  <c r="V6"/>
  <c r="V66" i="55"/>
  <c r="O38"/>
  <c r="O94" i="56"/>
  <c r="O86"/>
  <c r="O86" i="55"/>
  <c r="O78"/>
  <c r="O70"/>
  <c r="O46"/>
  <c r="O30"/>
  <c r="E99" i="56"/>
  <c r="O78"/>
  <c r="O42"/>
  <c r="O22"/>
  <c r="G8"/>
  <c r="V8" s="1"/>
  <c r="O46"/>
  <c r="O74" i="58"/>
  <c r="O65"/>
  <c r="O25"/>
  <c r="O87" i="56"/>
  <c r="O79"/>
  <c r="O63"/>
  <c r="O55"/>
  <c r="O91"/>
  <c r="O83"/>
  <c r="O95" i="55"/>
  <c r="O63"/>
  <c r="O3"/>
  <c r="O9" i="58"/>
  <c r="O65" i="56"/>
  <c r="O42" i="58"/>
  <c r="O26"/>
  <c r="O77"/>
  <c r="O61"/>
  <c r="O37"/>
  <c r="O21"/>
  <c r="F99" i="63"/>
  <c r="O67" i="56"/>
  <c r="V11"/>
  <c r="V7"/>
  <c r="G94" i="55"/>
  <c r="G72"/>
  <c r="O62"/>
  <c r="O14"/>
  <c r="V16"/>
  <c r="O13"/>
  <c r="O9"/>
  <c r="V3"/>
  <c r="O88" i="56"/>
  <c r="O76"/>
  <c r="O71"/>
  <c r="G4"/>
  <c r="V4" s="1"/>
  <c r="O89"/>
  <c r="O81"/>
  <c r="V65"/>
  <c r="O25"/>
  <c r="G76" i="55"/>
  <c r="O40"/>
  <c r="E99"/>
  <c r="O17"/>
  <c r="O90"/>
  <c r="O82"/>
  <c r="D99"/>
  <c r="O22"/>
  <c r="O93" i="58"/>
  <c r="O66"/>
  <c r="V61"/>
  <c r="O53"/>
  <c r="O45"/>
  <c r="G27"/>
  <c r="O27" s="1"/>
  <c r="O17"/>
  <c r="O6"/>
  <c r="V77"/>
  <c r="V42"/>
  <c r="V37"/>
  <c r="V26"/>
  <c r="G74" i="57"/>
  <c r="V74" s="1"/>
  <c r="G62"/>
  <c r="V62" s="1"/>
  <c r="G91" i="58"/>
  <c r="V91" s="1"/>
  <c r="G75"/>
  <c r="G59"/>
  <c r="O59" s="1"/>
  <c r="O57"/>
  <c r="G43"/>
  <c r="O29"/>
  <c r="E99"/>
  <c r="G11"/>
  <c r="V11" s="1"/>
  <c r="V97"/>
  <c r="O81"/>
  <c r="O41"/>
  <c r="V27"/>
  <c r="D99"/>
  <c r="G58" i="57"/>
  <c r="V58" s="1"/>
  <c r="G25"/>
  <c r="V25" s="1"/>
  <c r="G9"/>
  <c r="V9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8" i="56"/>
  <c r="O9" i="57"/>
  <c r="O4" i="56"/>
  <c r="V94" i="55"/>
  <c r="O94"/>
  <c r="O72"/>
  <c r="V72"/>
  <c r="O12" i="56"/>
  <c r="V76" i="55"/>
  <c r="O76"/>
  <c r="O49"/>
  <c r="O62" i="57"/>
  <c r="O91" i="58"/>
  <c r="V75"/>
  <c r="O75"/>
  <c r="V59"/>
  <c r="O56"/>
  <c r="V43"/>
  <c r="O43"/>
  <c r="O11"/>
  <c r="O58" i="57"/>
  <c r="V45"/>
  <c r="O77"/>
  <c r="O61"/>
  <c r="V53"/>
  <c r="O21"/>
  <c r="V13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DB95" i="54" l="1"/>
  <c r="DB67"/>
  <c r="DB42"/>
  <c r="DB37"/>
  <c r="DB33"/>
  <c r="DB29"/>
  <c r="DB25"/>
  <c r="BR99"/>
  <c r="BT96"/>
  <c r="BT32"/>
  <c r="BT28"/>
  <c r="BT24"/>
  <c r="BT8"/>
  <c r="CZ97"/>
  <c r="CZ6"/>
  <c r="CV4"/>
  <c r="BM96"/>
  <c r="BM62"/>
  <c r="DI62" s="1"/>
  <c r="E62" i="40" s="1"/>
  <c r="BM42" i="54"/>
  <c r="BM40"/>
  <c r="BM16"/>
  <c r="BM4"/>
  <c r="CO5"/>
  <c r="BF96"/>
  <c r="BF56"/>
  <c r="BF42"/>
  <c r="BF32"/>
  <c r="BF28"/>
  <c r="DH28" s="1"/>
  <c r="D28" i="40" s="1"/>
  <c r="BF24" i="5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46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DG80" s="1"/>
  <c r="C80" i="40" s="1"/>
  <c r="BF80" i="54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DJ38" s="1"/>
  <c r="F38" i="40" s="1"/>
  <c r="BT41" i="54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BM25"/>
  <c r="BM29"/>
  <c r="BM33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DH9" s="1"/>
  <c r="D9" i="40" s="1"/>
  <c r="BF23" i="54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BF97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BF48"/>
  <c r="BF55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BF77" i="54"/>
  <c r="BF79"/>
  <c r="DH79" s="1"/>
  <c r="D79" i="40" s="1"/>
  <c r="BF82" i="54"/>
  <c r="BF84"/>
  <c r="BF89"/>
  <c r="BF93"/>
  <c r="DH93" s="1"/>
  <c r="D93" i="40" s="1"/>
  <c r="BF95" i="54"/>
  <c r="BF98"/>
  <c r="AY4"/>
  <c r="AY6"/>
  <c r="AY8"/>
  <c r="AY9"/>
  <c r="AY15"/>
  <c r="DG15" s="1"/>
  <c r="C15" i="40" s="1"/>
  <c r="DI15" i="54"/>
  <c r="E15" i="40" s="1"/>
  <c r="DJ15" i="54"/>
  <c r="F15" i="40" s="1"/>
  <c r="AY17" i="54"/>
  <c r="DG17" s="1"/>
  <c r="C17" i="40" s="1"/>
  <c r="AY19" i="54"/>
  <c r="DJ19"/>
  <c r="F19" i="40" s="1"/>
  <c r="AY29" i="54"/>
  <c r="DH29"/>
  <c r="D29" i="40" s="1"/>
  <c r="DI29" i="54"/>
  <c r="E29" i="40" s="1"/>
  <c r="AY32" i="54"/>
  <c r="DG32" s="1"/>
  <c r="C32" i="40" s="1"/>
  <c r="DH32" i="54"/>
  <c r="D32" i="40" s="1"/>
  <c r="AY40" i="54"/>
  <c r="CE40"/>
  <c r="AY45"/>
  <c r="AY47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J62" i="54"/>
  <c r="F62" i="40" s="1"/>
  <c r="AY72" i="54"/>
  <c r="DJ72"/>
  <c r="F72" i="40" s="1"/>
  <c r="AY79" i="54"/>
  <c r="DI79"/>
  <c r="E79" i="40" s="1"/>
  <c r="AY81" i="54"/>
  <c r="AY83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AY53"/>
  <c r="CE53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AY94"/>
  <c r="AV99"/>
  <c r="DH4"/>
  <c r="D4" i="40" s="1"/>
  <c r="AY18" i="54"/>
  <c r="AY3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AY55"/>
  <c r="AY64"/>
  <c r="AY68"/>
  <c r="AY71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G8" i="54"/>
  <c r="C8" i="40" s="1"/>
  <c r="DI8" i="54"/>
  <c r="E8" i="40" s="1"/>
  <c r="DJ8" i="54"/>
  <c r="F8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H91" i="54"/>
  <c r="D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71"/>
  <c r="DD55"/>
  <c r="CW8"/>
  <c r="CW42"/>
  <c r="CW38"/>
  <c r="CP26"/>
  <c r="CP44"/>
  <c r="CP35"/>
  <c r="DK6"/>
  <c r="CI17"/>
  <c r="DK5"/>
  <c r="CB61"/>
  <c r="CB42"/>
  <c r="CB41"/>
  <c r="CB22"/>
  <c r="CB74"/>
  <c r="CB18"/>
  <c r="CB11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B99"/>
  <c r="C99"/>
  <c r="AE99" i="29"/>
  <c r="AE99" i="28"/>
  <c r="AE99" i="27"/>
  <c r="G16" i="40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G99" i="40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O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<sst xmlns="http://schemas.openxmlformats.org/spreadsheetml/2006/main" count="8405" uniqueCount="516">
  <si>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</si>
  <si>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</si>
  <si>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</si>
  <si>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</si>
  <si>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</si>
  <si>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</si>
  <si>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</si>
  <si>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</si>
  <si>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</si>
  <si>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</si>
  <si>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</si>
  <si>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</si>
  <si>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</si>
  <si>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</si>
  <si>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</si>
  <si>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</si>
  <si>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</si>
  <si>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</si>
  <si>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</si>
  <si>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</si>
  <si>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</si>
  <si>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</si>
  <si>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</si>
  <si>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</si>
  <si>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</si>
  <si>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</si>
  <si>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</si>
  <si>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</si>
  <si>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</si>
  <si>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</si>
  <si>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</si>
  <si>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</si>
  <si>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</si>
  <si>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</si>
  <si>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</si>
  <si>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</si>
  <si>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</si>
  <si>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</si>
  <si>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</si>
  <si>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</si>
  <si>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</si>
  <si>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</si>
  <si>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</si>
  <si>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</si>
  <si>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</si>
  <si>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</si>
  <si>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</si>
  <si>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</si>
  <si>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</si>
  <si>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</si>
  <si>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</si>
  <si>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</si>
  <si>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</si>
  <si>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</si>
  <si>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</si>
  <si>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</si>
  <si>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</si>
  <si>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</si>
  <si>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</si>
  <si>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</si>
  <si>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</si>
  <si>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</si>
  <si>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</si>
  <si>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</si>
  <si>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</si>
  <si>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</si>
  <si>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</si>
  <si>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</si>
  <si>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</si>
  <si>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</si>
  <si>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</si>
  <si>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</si>
  <si>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</si>
  <si>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</si>
  <si>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</si>
  <si>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</si>
  <si>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</si>
  <si>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</si>
  <si>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</si>
  <si>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</si>
  <si>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</si>
  <si>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</si>
  <si>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</si>
  <si>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</si>
  <si>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</si>
  <si>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</si>
  <si>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</si>
  <si>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</si>
  <si>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</si>
  <si>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</si>
  <si>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</si>
  <si>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</si>
  <si>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</si>
  <si>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</si>
  <si>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</si>
  <si>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</si>
  <si>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</si>
  <si>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</si>
  <si>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</si>
  <si>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</si>
  <si>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</si>
  <si>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</si>
  <si>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</si>
  <si>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</si>
  <si>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</si>
  <si>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</si>
  <si>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</si>
  <si>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</si>
  <si>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</si>
  <si>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</si>
  <si>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</si>
  <si>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</si>
  <si>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</si>
  <si>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</si>
  <si>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</si>
  <si>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</si>
  <si>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</si>
  <si>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</si>
  <si>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</si>
  <si>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</si>
  <si>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</si>
  <si>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</si>
  <si>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</si>
  <si>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</si>
  <si>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</si>
  <si>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</si>
  <si>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</si>
  <si>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</si>
  <si>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</si>
  <si>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</si>
  <si>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</si>
  <si>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</si>
  <si>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</si>
  <si>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</si>
  <si>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</si>
  <si>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</si>
  <si>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</si>
  <si>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</si>
  <si>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</si>
  <si>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</si>
  <si>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</si>
  <si>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</si>
  <si>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</si>
  <si>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</si>
  <si>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</si>
  <si>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</si>
  <si>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</si>
  <si>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</si>
  <si>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</si>
  <si>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</si>
  <si>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</si>
  <si>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</si>
  <si>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</si>
  <si>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</si>
  <si>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</si>
  <si>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</si>
  <si>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</si>
  <si>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</si>
  <si>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</si>
  <si>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</si>
  <si>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</si>
  <si>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</si>
  <si>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</si>
  <si>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</si>
  <si>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</si>
  <si>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</si>
  <si>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</si>
  <si>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</si>
  <si>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</si>
  <si>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</si>
  <si>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</si>
  <si>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</si>
  <si>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</si>
  <si>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</si>
  <si>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</si>
  <si>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</si>
  <si>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</si>
  <si>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</si>
  <si>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</si>
  <si>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</si>
  <si>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</si>
  <si>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</si>
  <si>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</si>
  <si>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</si>
  <si>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</si>
  <si>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</si>
  <si>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</si>
  <si>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</si>
  <si>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</si>
  <si>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</si>
  <si>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</si>
  <si>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</si>
  <si>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</si>
  <si>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</si>
  <si>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</si>
  <si>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</si>
  <si>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</si>
  <si>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</si>
  <si>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</si>
  <si>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</si>
  <si>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</si>
  <si>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</si>
  <si>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</si>
  <si>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</si>
  <si>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</si>
  <si>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</si>
  <si>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</si>
  <si>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</si>
  <si>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</si>
  <si>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</si>
  <si>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</si>
  <si>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</si>
  <si>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</si>
  <si>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</si>
  <si>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</si>
  <si>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</si>
  <si>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</si>
  <si>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</si>
  <si>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</si>
  <si>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</si>
  <si>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</si>
  <si>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</si>
  <si>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</si>
  <si>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</si>
  <si>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</si>
  <si>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</si>
  <si>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</si>
  <si>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</si>
  <si>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</si>
  <si>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</si>
  <si>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</si>
  <si>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</si>
  <si>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</si>
  <si>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</si>
  <si>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</si>
  <si>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</si>
  <si>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</si>
  <si>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</si>
  <si>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</si>
  <si>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</si>
  <si>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</si>
  <si>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</si>
  <si>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</si>
  <si>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</si>
  <si>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</si>
  <si>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</si>
  <si>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</si>
  <si>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</si>
  <si>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</si>
  <si>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</si>
  <si>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</si>
  <si>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</si>
  <si>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</si>
  <si>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</si>
  <si>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</si>
  <si>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</si>
  <si>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</si>
  <si>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</si>
  <si>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</si>
  <si>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</si>
  <si>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</si>
  <si>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</si>
  <si>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</si>
  <si>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</si>
  <si>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</si>
  <si>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</si>
  <si>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</si>
  <si>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</si>
  <si>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</si>
  <si>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</si>
  <si>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</si>
  <si>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</si>
  <si>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</si>
  <si>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</si>
  <si>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</si>
  <si>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</si>
  <si>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</si>
  <si>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</si>
  <si>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</si>
  <si>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</si>
  <si>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</si>
  <si>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</si>
  <si>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</si>
  <si>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</si>
  <si>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</si>
  <si>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</si>
  <si>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</si>
  <si>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</si>
  <si>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</si>
  <si>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</si>
  <si>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</si>
  <si>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</si>
  <si>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</si>
  <si>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</si>
  <si>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</si>
  <si>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</si>
  <si>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</si>
  <si>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</si>
  <si>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</si>
  <si>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</si>
  <si>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</si>
  <si>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</si>
  <si>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</si>
  <si>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</si>
  <si>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</si>
  <si>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</si>
  <si>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</si>
  <si>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</si>
  <si>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</si>
  <si>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</si>
  <si>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</si>
  <si>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</si>
  <si>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</si>
  <si>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</si>
  <si>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</si>
  <si>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</si>
  <si>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</si>
  <si>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</si>
  <si>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</si>
  <si>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</si>
  <si>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</si>
  <si>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</si>
  <si>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</si>
  <si>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</si>
  <si>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</si>
  <si>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</si>
  <si>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</si>
  <si>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</si>
  <si>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</si>
  <si>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</si>
  <si>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</si>
  <si>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</si>
  <si>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</si>
  <si>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</si>
  <si>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</si>
  <si>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</si>
  <si>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</si>
  <si>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</si>
  <si>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</si>
  <si>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</si>
  <si>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</si>
  <si>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</si>
  <si>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</si>
  <si>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</si>
  <si>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</si>
  <si>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</si>
  <si>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</si>
  <si>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</si>
  <si>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</si>
  <si>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</si>
  <si>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</si>
  <si>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</si>
  <si>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</si>
  <si>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</si>
  <si>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</si>
  <si>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</si>
  <si>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</si>
  <si>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</si>
  <si>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</si>
  <si>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</si>
  <si>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</si>
  <si>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</si>
  <si>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</si>
  <si>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</si>
  <si>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</si>
  <si>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</si>
  <si>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</si>
  <si>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</si>
  <si>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</si>
  <si>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</si>
  <si>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</si>
  <si>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</si>
  <si>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</si>
  <si>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</si>
  <si>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</si>
  <si>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</si>
  <si>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</si>
  <si>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</si>
  <si>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</si>
  <si>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</si>
  <si>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</si>
  <si>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</si>
  <si>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</si>
  <si>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</si>
  <si>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</si>
  <si>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</si>
  <si>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</si>
  <si>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</si>
  <si>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</si>
  <si>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</si>
  <si>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</si>
  <si>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</si>
  <si>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</si>
  <si>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</si>
  <si>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</si>
  <si>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</si>
  <si>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</si>
  <si>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</si>
  <si>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</si>
  <si>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</si>
  <si>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</si>
  <si>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</si>
  <si>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</si>
  <si>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</si>
  <si>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</si>
  <si>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</si>
  <si>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</si>
  <si>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</si>
  <si>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</si>
  <si>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</si>
  <si>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</si>
  <si>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</si>
  <si>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</si>
  <si>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</si>
  <si>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</si>
  <si>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</si>
  <si>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</si>
  <si>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</si>
  <si>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</si>
  <si>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</si>
  <si>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</si>
  <si>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</si>
  <si>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</si>
  <si>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</si>
  <si>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</si>
  <si>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</si>
  <si>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</si>
  <si>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</si>
  <si>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</si>
  <si>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</si>
  <si>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</si>
  <si>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</si>
  <si>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</si>
  <si>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</si>
  <si>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</si>
  <si>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</si>
  <si>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</si>
  <si>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</si>
  <si>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</si>
  <si>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</si>
  <si>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</si>
  <si>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</si>
  <si>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</si>
  <si>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</si>
  <si>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</si>
  <si>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</si>
  <si>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</si>
  <si>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</si>
  <si>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</si>
  <si>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</si>
  <si>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</si>
  <si>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</si>
  <si>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</si>
  <si>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</si>
  <si>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</si>
  <si>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</si>
  <si>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</si>
  <si>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</si>
  <si>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</si>
  <si>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</si>
  <si>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</si>
  <si>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</si>
  <si>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</si>
  <si>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</si>
  <si>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</si>
  <si>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</si>
  <si>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</si>
  <si>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</si>
  <si>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</si>
  <si>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</si>
  <si>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</si>
  <si>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</si>
  <si>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</si>
  <si>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</si>
  <si>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</si>
  <si>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</si>
  <si>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</si>
  <si>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</si>
  <si>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</si>
  <si>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</si>
  <si>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</si>
  <si>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</si>
  <si>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</si>
  <si>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</si>
  <si>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</si>
  <si>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</si>
  <si>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</si>
  <si>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</si>
  <si>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</si>
  <si>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</si>
  <si>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</si>
  <si>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</si>
  <si>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54IS2023/05/07</t>
  </si>
  <si>
    <t>IssueTime</t>
  </si>
  <si>
    <t>SHPPBPL</t>
  </si>
  <si>
    <t>ASIL_UP</t>
  </si>
  <si>
    <t>Manipur_Ben</t>
  </si>
  <si>
    <t>SOLAPUR_SOLAR</t>
  </si>
  <si>
    <t>CHANJUII</t>
  </si>
  <si>
    <t>APNRL</t>
  </si>
  <si>
    <t>TS1PL_BKN</t>
  </si>
  <si>
    <t>Meghalaya_Ben</t>
  </si>
  <si>
    <t>TISCL_UP</t>
  </si>
  <si>
    <t>AMBASTL</t>
  </si>
  <si>
    <t>NAVABHARAT</t>
  </si>
  <si>
    <t>B_S_ISPAT_MH</t>
  </si>
  <si>
    <t>SKS Raigarh</t>
  </si>
  <si>
    <t>GBHHPL</t>
  </si>
  <si>
    <t>Nagaland_Ben</t>
  </si>
  <si>
    <t>ILFS</t>
  </si>
  <si>
    <t>JSPL_DCPP</t>
  </si>
  <si>
    <t>KAMENG</t>
  </si>
  <si>
    <t>JPNIGRIE_JNSTPP</t>
  </si>
  <si>
    <t>East_Delhi_Waste_Processing_Company_Limited_(EDWPCL)</t>
  </si>
  <si>
    <t>LT_MEJA_Delhi_BRPL</t>
  </si>
  <si>
    <t>LT_MEJA_Delhi_NDMC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</si>
</sst>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10" fontId="0" fillId="20" borderId="0" xfId="0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150</v>
          </cell>
        </row>
      </sheetData>
      <sheetData sheetId="23">
        <row r="5">
          <cell r="B5">
            <v>150</v>
          </cell>
        </row>
      </sheetData>
      <sheetData sheetId="24">
        <row r="5">
          <cell r="B5">
            <v>150</v>
          </cell>
        </row>
      </sheetData>
      <sheetData sheetId="25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>
        <row r="5">
          <cell r="B5">
            <v>150</v>
          </cell>
        </row>
      </sheetData>
      <sheetData sheetId="27">
        <row r="5">
          <cell r="B5">
            <v>170</v>
          </cell>
        </row>
      </sheetData>
      <sheetData sheetId="28">
        <row r="5">
          <cell r="B5">
            <v>170</v>
          </cell>
        </row>
      </sheetData>
      <sheetData sheetId="29">
        <row r="5">
          <cell r="B5">
            <v>170</v>
          </cell>
        </row>
      </sheetData>
      <sheetData sheetId="30">
        <row r="5">
          <cell r="B5">
            <v>170</v>
          </cell>
        </row>
      </sheetData>
      <sheetData sheetId="31">
        <row r="5">
          <cell r="B5">
            <v>150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42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0.08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0.08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0.08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0.08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0.08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0.08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0.08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0.08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0.08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0.08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0.08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0.08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0.08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0.08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0.08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0.08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0.08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0.08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0.08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0.08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0.08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0.08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0.08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0.08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0.08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0.08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0.08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0.08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0.08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0.08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0.08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0.08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0.08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0.08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1000</v>
          </cell>
          <cell r="G41">
            <v>0</v>
          </cell>
          <cell r="J41">
            <v>0.08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1000</v>
          </cell>
          <cell r="G42">
            <v>0</v>
          </cell>
          <cell r="J42">
            <v>0.08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1000</v>
          </cell>
          <cell r="G43">
            <v>0</v>
          </cell>
          <cell r="J43">
            <v>0.08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1000</v>
          </cell>
          <cell r="G44">
            <v>0</v>
          </cell>
          <cell r="J44">
            <v>0.08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1000</v>
          </cell>
          <cell r="G45">
            <v>0</v>
          </cell>
          <cell r="J45">
            <v>0.08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1000</v>
          </cell>
          <cell r="G46">
            <v>0</v>
          </cell>
          <cell r="J46">
            <v>0.08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1000</v>
          </cell>
          <cell r="G47">
            <v>0</v>
          </cell>
          <cell r="J47">
            <v>0.08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1000</v>
          </cell>
          <cell r="G48">
            <v>0</v>
          </cell>
          <cell r="J48">
            <v>0.08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1000</v>
          </cell>
          <cell r="G49">
            <v>0</v>
          </cell>
          <cell r="J49">
            <v>0.08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1000</v>
          </cell>
          <cell r="G50">
            <v>0</v>
          </cell>
          <cell r="J50">
            <v>0.08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1000</v>
          </cell>
          <cell r="G51">
            <v>0</v>
          </cell>
          <cell r="J51">
            <v>0.08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1000</v>
          </cell>
          <cell r="G52">
            <v>0</v>
          </cell>
          <cell r="J52">
            <v>0.08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1000</v>
          </cell>
          <cell r="G53">
            <v>0</v>
          </cell>
          <cell r="J53">
            <v>0.08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1000</v>
          </cell>
          <cell r="G54">
            <v>0</v>
          </cell>
          <cell r="J54">
            <v>0.08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1000</v>
          </cell>
          <cell r="G55">
            <v>0</v>
          </cell>
          <cell r="J55">
            <v>0.08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1000</v>
          </cell>
          <cell r="G56">
            <v>0</v>
          </cell>
          <cell r="J56">
            <v>0.08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1000</v>
          </cell>
          <cell r="G57">
            <v>0</v>
          </cell>
          <cell r="J57">
            <v>0.08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1000</v>
          </cell>
          <cell r="G58">
            <v>0</v>
          </cell>
          <cell r="J58">
            <v>0.08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1000</v>
          </cell>
          <cell r="G59">
            <v>0</v>
          </cell>
          <cell r="J59">
            <v>0.08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1000</v>
          </cell>
          <cell r="G60">
            <v>0</v>
          </cell>
          <cell r="J60">
            <v>0.08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1000</v>
          </cell>
          <cell r="G61">
            <v>0</v>
          </cell>
          <cell r="J61">
            <v>0.08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1000</v>
          </cell>
          <cell r="G62">
            <v>0</v>
          </cell>
          <cell r="J62">
            <v>0.08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1000</v>
          </cell>
          <cell r="G63">
            <v>0</v>
          </cell>
          <cell r="J63">
            <v>0.08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1000</v>
          </cell>
          <cell r="G64">
            <v>0</v>
          </cell>
          <cell r="J64">
            <v>0.08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1000</v>
          </cell>
          <cell r="G65">
            <v>0</v>
          </cell>
          <cell r="J65">
            <v>0.08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1000</v>
          </cell>
          <cell r="G66">
            <v>0</v>
          </cell>
          <cell r="J66">
            <v>0.08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1000</v>
          </cell>
          <cell r="G67">
            <v>0</v>
          </cell>
          <cell r="J67">
            <v>0.08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1000</v>
          </cell>
          <cell r="G68">
            <v>0</v>
          </cell>
          <cell r="J68">
            <v>0.08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1000</v>
          </cell>
          <cell r="G69">
            <v>0</v>
          </cell>
          <cell r="J69">
            <v>0.08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1000</v>
          </cell>
          <cell r="G70">
            <v>0</v>
          </cell>
          <cell r="J70">
            <v>0.08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1000</v>
          </cell>
          <cell r="G71">
            <v>0</v>
          </cell>
          <cell r="J71">
            <v>0.08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1000</v>
          </cell>
          <cell r="G72">
            <v>0</v>
          </cell>
          <cell r="J72">
            <v>0.08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1000</v>
          </cell>
          <cell r="G73">
            <v>0</v>
          </cell>
          <cell r="J73">
            <v>0.08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1000</v>
          </cell>
          <cell r="G74">
            <v>0</v>
          </cell>
          <cell r="J74">
            <v>0.08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1000</v>
          </cell>
          <cell r="G75">
            <v>0</v>
          </cell>
          <cell r="J75">
            <v>0.08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1000</v>
          </cell>
          <cell r="G76">
            <v>0</v>
          </cell>
          <cell r="J76">
            <v>0.08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0.08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0.08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0.08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0.08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0.08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0.08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0.08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0.08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0.08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0.08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0.08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0.08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0.08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0.08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0.08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0.08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0.08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0.08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0.08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0.08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0.08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0.08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0.08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45053</v>
      </c>
      <c r="Z3" s="37">
        <f>S3</f>
        <v>45053</v>
      </c>
      <c r="AE3" s="36"/>
      <c r="AH3" s="38">
        <f>AV4</f>
        <v>45053</v>
      </c>
    </row>
    <row r="4" spans="1:48" ht="15.75" thickBot="1">
      <c r="A4" s="37">
        <f>frq!A1</f>
        <v>45053</v>
      </c>
      <c r="L4" s="37">
        <f>frq!A1</f>
        <v>45053</v>
      </c>
      <c r="P4" s="37">
        <f>frq!A1</f>
        <v>45053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45053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0.25</v>
      </c>
      <c r="C6" s="54"/>
      <c r="D6" s="54">
        <f t="shared" ref="D6:D69" si="0">A6+B6+C6</f>
        <v>0.33</v>
      </c>
      <c r="E6" s="55"/>
      <c r="F6" s="43"/>
      <c r="G6" s="54">
        <f>(BAWANA!Q3+BAWANA!R3+BAWANA!S3+BAWANA!T3)/4000</f>
        <v>2.0000000000000002E-5</v>
      </c>
      <c r="H6" s="54">
        <f>(BAWANA!U3+BAWANA!V3)/4000</f>
        <v>0</v>
      </c>
      <c r="I6" s="54"/>
      <c r="J6" s="54">
        <f>G6+H6+I6</f>
        <v>2.0000000000000002E-5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0.25</v>
      </c>
      <c r="C7" s="54"/>
      <c r="D7" s="54">
        <f t="shared" si="0"/>
        <v>0.33</v>
      </c>
      <c r="E7" s="55"/>
      <c r="F7" s="43"/>
      <c r="G7" s="54">
        <f>(BAWANA!Q4+BAWANA!R4+BAWANA!S4+BAWANA!T4)/4000</f>
        <v>2.0000000000000002E-5</v>
      </c>
      <c r="H7" s="54">
        <f>(BAWANA!U4+BAWANA!V4)/4000</f>
        <v>0</v>
      </c>
      <c r="I7" s="54"/>
      <c r="J7" s="54">
        <f t="shared" ref="J7:J70" si="3">G7+H7+I7</f>
        <v>2.0000000000000002E-5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0.25</v>
      </c>
      <c r="C8" s="54"/>
      <c r="D8" s="54">
        <f t="shared" si="0"/>
        <v>0.33</v>
      </c>
      <c r="E8" s="55"/>
      <c r="F8" s="43"/>
      <c r="G8" s="54">
        <f>(BAWANA!Q5+BAWANA!R5+BAWANA!S5+BAWANA!T5)/4000</f>
        <v>2.0000000000000002E-5</v>
      </c>
      <c r="H8" s="54">
        <f>(BAWANA!U5+BAWANA!V5)/4000</f>
        <v>0</v>
      </c>
      <c r="I8" s="54"/>
      <c r="J8" s="54">
        <f t="shared" si="3"/>
        <v>2.0000000000000002E-5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0.25</v>
      </c>
      <c r="C9" s="54"/>
      <c r="D9" s="54">
        <f t="shared" si="0"/>
        <v>0.33</v>
      </c>
      <c r="E9" s="55"/>
      <c r="F9" s="43"/>
      <c r="G9" s="54">
        <f>(BAWANA!Q6+BAWANA!R6+BAWANA!S6+BAWANA!T6)/4000</f>
        <v>2.0000000000000002E-5</v>
      </c>
      <c r="H9" s="54">
        <f>(BAWANA!U6+BAWANA!V6)/4000</f>
        <v>0</v>
      </c>
      <c r="I9" s="54"/>
      <c r="J9" s="54">
        <f t="shared" si="3"/>
        <v>2.0000000000000002E-5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0.25</v>
      </c>
      <c r="C10" s="54"/>
      <c r="D10" s="54">
        <f t="shared" si="0"/>
        <v>0.33</v>
      </c>
      <c r="E10" s="55"/>
      <c r="F10" s="43"/>
      <c r="G10" s="54">
        <f>(BAWANA!Q7+BAWANA!R7+BAWANA!S7+BAWANA!T7)/4000</f>
        <v>2.0000000000000002E-5</v>
      </c>
      <c r="H10" s="54">
        <f>(BAWANA!U7+BAWANA!V7)/4000</f>
        <v>0</v>
      </c>
      <c r="I10" s="54"/>
      <c r="J10" s="54">
        <f t="shared" si="3"/>
        <v>2.0000000000000002E-5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0.25</v>
      </c>
      <c r="C11" s="54"/>
      <c r="D11" s="54">
        <f t="shared" si="0"/>
        <v>0.33</v>
      </c>
      <c r="E11" s="55"/>
      <c r="F11" s="43"/>
      <c r="G11" s="54">
        <f>(BAWANA!Q8+BAWANA!R8+BAWANA!S8+BAWANA!T8)/4000</f>
        <v>2.0000000000000002E-5</v>
      </c>
      <c r="H11" s="54">
        <f>(BAWANA!U8+BAWANA!V8)/4000</f>
        <v>0</v>
      </c>
      <c r="I11" s="54"/>
      <c r="J11" s="54">
        <f t="shared" si="3"/>
        <v>2.0000000000000002E-5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0.25</v>
      </c>
      <c r="C12" s="54"/>
      <c r="D12" s="54">
        <f t="shared" si="0"/>
        <v>0.33</v>
      </c>
      <c r="E12" s="55"/>
      <c r="F12" s="43"/>
      <c r="G12" s="54">
        <f>(BAWANA!Q9+BAWANA!R9+BAWANA!S9+BAWANA!T9)/4000</f>
        <v>2.0000000000000002E-5</v>
      </c>
      <c r="H12" s="54">
        <f>(BAWANA!U9+BAWANA!V9)/4000</f>
        <v>0</v>
      </c>
      <c r="I12" s="54"/>
      <c r="J12" s="54">
        <f t="shared" si="3"/>
        <v>2.0000000000000002E-5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0.25</v>
      </c>
      <c r="C13" s="54"/>
      <c r="D13" s="54">
        <f t="shared" si="0"/>
        <v>0.33</v>
      </c>
      <c r="E13" s="55"/>
      <c r="F13" s="43"/>
      <c r="G13" s="54">
        <f>(BAWANA!Q10+BAWANA!R10+BAWANA!S10+BAWANA!T10)/4000</f>
        <v>2.0000000000000002E-5</v>
      </c>
      <c r="H13" s="54">
        <f>(BAWANA!U10+BAWANA!V10)/4000</f>
        <v>0</v>
      </c>
      <c r="I13" s="54"/>
      <c r="J13" s="54">
        <f t="shared" si="3"/>
        <v>2.0000000000000002E-5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0.25</v>
      </c>
      <c r="C14" s="54"/>
      <c r="D14" s="54">
        <f t="shared" si="0"/>
        <v>0.33</v>
      </c>
      <c r="E14" s="55"/>
      <c r="F14" s="43"/>
      <c r="G14" s="54">
        <f>(BAWANA!Q11+BAWANA!R11+BAWANA!S11+BAWANA!T11)/4000</f>
        <v>2.0000000000000002E-5</v>
      </c>
      <c r="H14" s="54">
        <f>(BAWANA!U11+BAWANA!V11)/4000</f>
        <v>0</v>
      </c>
      <c r="I14" s="54"/>
      <c r="J14" s="54">
        <f t="shared" si="3"/>
        <v>2.0000000000000002E-5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0.25</v>
      </c>
      <c r="C15" s="54"/>
      <c r="D15" s="54">
        <f t="shared" si="0"/>
        <v>0.33</v>
      </c>
      <c r="E15" s="55"/>
      <c r="F15" s="43"/>
      <c r="G15" s="54">
        <f>(BAWANA!Q12+BAWANA!R12+BAWANA!S12+BAWANA!T12)/4000</f>
        <v>2.0000000000000002E-5</v>
      </c>
      <c r="H15" s="54">
        <f>(BAWANA!U12+BAWANA!V12)/4000</f>
        <v>0</v>
      </c>
      <c r="I15" s="54"/>
      <c r="J15" s="54">
        <f t="shared" si="3"/>
        <v>2.0000000000000002E-5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0.25</v>
      </c>
      <c r="C16" s="54"/>
      <c r="D16" s="54">
        <f t="shared" si="0"/>
        <v>0.33</v>
      </c>
      <c r="E16" s="55"/>
      <c r="F16" s="43"/>
      <c r="G16" s="54">
        <f>(BAWANA!Q13+BAWANA!R13+BAWANA!S13+BAWANA!T13)/4000</f>
        <v>2.0000000000000002E-5</v>
      </c>
      <c r="H16" s="54">
        <f>(BAWANA!U13+BAWANA!V13)/4000</f>
        <v>0</v>
      </c>
      <c r="I16" s="54"/>
      <c r="J16" s="54">
        <f t="shared" si="3"/>
        <v>2.0000000000000002E-5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0.25</v>
      </c>
      <c r="C17" s="54"/>
      <c r="D17" s="54">
        <f t="shared" si="0"/>
        <v>0.33</v>
      </c>
      <c r="E17" s="55"/>
      <c r="F17" s="43"/>
      <c r="G17" s="54">
        <f>(BAWANA!Q14+BAWANA!R14+BAWANA!S14+BAWANA!T14)/4000</f>
        <v>2.0000000000000002E-5</v>
      </c>
      <c r="H17" s="54">
        <f>(BAWANA!U14+BAWANA!V14)/4000</f>
        <v>0</v>
      </c>
      <c r="I17" s="54"/>
      <c r="J17" s="54">
        <f t="shared" si="3"/>
        <v>2.0000000000000002E-5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0.25</v>
      </c>
      <c r="C18" s="54"/>
      <c r="D18" s="54">
        <f t="shared" si="0"/>
        <v>0.33</v>
      </c>
      <c r="E18" s="55"/>
      <c r="F18" s="43"/>
      <c r="G18" s="54">
        <f>(BAWANA!Q15+BAWANA!R15+BAWANA!S15+BAWANA!T15)/4000</f>
        <v>2.0000000000000002E-5</v>
      </c>
      <c r="H18" s="54">
        <f>(BAWANA!U15+BAWANA!V15)/4000</f>
        <v>0</v>
      </c>
      <c r="I18" s="54"/>
      <c r="J18" s="54">
        <f t="shared" si="3"/>
        <v>2.0000000000000002E-5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0.25</v>
      </c>
      <c r="C19" s="54"/>
      <c r="D19" s="54">
        <f t="shared" si="0"/>
        <v>0.33</v>
      </c>
      <c r="E19" s="55"/>
      <c r="F19" s="43"/>
      <c r="G19" s="54">
        <f>(BAWANA!Q16+BAWANA!R16+BAWANA!S16+BAWANA!T16)/4000</f>
        <v>2.0000000000000002E-5</v>
      </c>
      <c r="H19" s="54">
        <f>(BAWANA!U16+BAWANA!V16)/4000</f>
        <v>0</v>
      </c>
      <c r="I19" s="54"/>
      <c r="J19" s="54">
        <f t="shared" si="3"/>
        <v>2.0000000000000002E-5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0.25</v>
      </c>
      <c r="C20" s="54"/>
      <c r="D20" s="54">
        <f t="shared" si="0"/>
        <v>0.33</v>
      </c>
      <c r="E20" s="55"/>
      <c r="F20" s="43"/>
      <c r="G20" s="54">
        <f>(BAWANA!Q17+BAWANA!R17+BAWANA!S17+BAWANA!T17)/4000</f>
        <v>2.0000000000000002E-5</v>
      </c>
      <c r="H20" s="54">
        <f>(BAWANA!U17+BAWANA!V17)/4000</f>
        <v>0</v>
      </c>
      <c r="I20" s="54"/>
      <c r="J20" s="54">
        <f t="shared" si="3"/>
        <v>2.0000000000000002E-5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0.25</v>
      </c>
      <c r="C21" s="54"/>
      <c r="D21" s="54">
        <f t="shared" si="0"/>
        <v>0.33</v>
      </c>
      <c r="E21" s="55"/>
      <c r="F21" s="43"/>
      <c r="G21" s="54">
        <f>(BAWANA!Q18+BAWANA!R18+BAWANA!S18+BAWANA!T18)/4000</f>
        <v>2.0000000000000002E-5</v>
      </c>
      <c r="H21" s="54">
        <f>(BAWANA!U18+BAWANA!V18)/4000</f>
        <v>0</v>
      </c>
      <c r="I21" s="54"/>
      <c r="J21" s="54">
        <f t="shared" si="3"/>
        <v>2.0000000000000002E-5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0.25</v>
      </c>
      <c r="C22" s="54"/>
      <c r="D22" s="54">
        <f t="shared" si="0"/>
        <v>0.33</v>
      </c>
      <c r="E22" s="55"/>
      <c r="F22" s="43"/>
      <c r="G22" s="54">
        <f>(BAWANA!Q19+BAWANA!R19+BAWANA!S19+BAWANA!T19)/4000</f>
        <v>2.0000000000000002E-5</v>
      </c>
      <c r="H22" s="54">
        <f>(BAWANA!U19+BAWANA!V19)/4000</f>
        <v>0</v>
      </c>
      <c r="I22" s="54"/>
      <c r="J22" s="54">
        <f t="shared" si="3"/>
        <v>2.0000000000000002E-5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0.25</v>
      </c>
      <c r="C23" s="54"/>
      <c r="D23" s="54">
        <f t="shared" si="0"/>
        <v>0.33</v>
      </c>
      <c r="E23" s="55"/>
      <c r="F23" s="43"/>
      <c r="G23" s="54">
        <f>(BAWANA!Q20+BAWANA!R20+BAWANA!S20+BAWANA!T20)/4000</f>
        <v>2.0000000000000002E-5</v>
      </c>
      <c r="H23" s="54">
        <f>(BAWANA!U20+BAWANA!V20)/4000</f>
        <v>0</v>
      </c>
      <c r="I23" s="54"/>
      <c r="J23" s="54">
        <f t="shared" si="3"/>
        <v>2.0000000000000002E-5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0.25</v>
      </c>
      <c r="C24" s="54"/>
      <c r="D24" s="54">
        <f t="shared" si="0"/>
        <v>0.33</v>
      </c>
      <c r="E24" s="55"/>
      <c r="F24" s="43"/>
      <c r="G24" s="54">
        <f>(BAWANA!Q21+BAWANA!R21+BAWANA!S21+BAWANA!T21)/4000</f>
        <v>2.0000000000000002E-5</v>
      </c>
      <c r="H24" s="54">
        <f>(BAWANA!U21+BAWANA!V21)/4000</f>
        <v>0</v>
      </c>
      <c r="I24" s="54"/>
      <c r="J24" s="54">
        <f t="shared" si="3"/>
        <v>2.0000000000000002E-5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0.25</v>
      </c>
      <c r="C25" s="54"/>
      <c r="D25" s="54">
        <f t="shared" si="0"/>
        <v>0.33</v>
      </c>
      <c r="E25" s="55"/>
      <c r="F25" s="43"/>
      <c r="G25" s="54">
        <f>(BAWANA!Q22+BAWANA!R22+BAWANA!S22+BAWANA!T22)/4000</f>
        <v>2.0000000000000002E-5</v>
      </c>
      <c r="H25" s="54">
        <f>(BAWANA!U22+BAWANA!V22)/4000</f>
        <v>0</v>
      </c>
      <c r="I25" s="54"/>
      <c r="J25" s="54">
        <f t="shared" si="3"/>
        <v>2.0000000000000002E-5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0.25</v>
      </c>
      <c r="C26" s="54"/>
      <c r="D26" s="54">
        <f t="shared" si="0"/>
        <v>0.33</v>
      </c>
      <c r="E26" s="55"/>
      <c r="F26" s="43"/>
      <c r="G26" s="54">
        <f>(BAWANA!Q23+BAWANA!R23+BAWANA!S23+BAWANA!T23)/4000</f>
        <v>2.0000000000000002E-5</v>
      </c>
      <c r="H26" s="54">
        <f>(BAWANA!U23+BAWANA!V23)/4000</f>
        <v>0</v>
      </c>
      <c r="I26" s="54"/>
      <c r="J26" s="54">
        <f t="shared" si="3"/>
        <v>2.0000000000000002E-5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0.25</v>
      </c>
      <c r="C27" s="54"/>
      <c r="D27" s="54">
        <f t="shared" si="0"/>
        <v>0.33</v>
      </c>
      <c r="E27" s="55"/>
      <c r="F27" s="43"/>
      <c r="G27" s="54">
        <f>(BAWANA!Q24+BAWANA!R24+BAWANA!S24+BAWANA!T24)/4000</f>
        <v>2.0000000000000002E-5</v>
      </c>
      <c r="H27" s="54">
        <f>(BAWANA!U24+BAWANA!V24)/4000</f>
        <v>0</v>
      </c>
      <c r="I27" s="54"/>
      <c r="J27" s="54">
        <f t="shared" si="3"/>
        <v>2.0000000000000002E-5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0.25</v>
      </c>
      <c r="C28" s="54"/>
      <c r="D28" s="54">
        <f t="shared" si="0"/>
        <v>0.33</v>
      </c>
      <c r="E28" s="55"/>
      <c r="F28" s="43"/>
      <c r="G28" s="54">
        <f>(BAWANA!Q25+BAWANA!R25+BAWANA!S25+BAWANA!T25)/4000</f>
        <v>2.0000000000000002E-5</v>
      </c>
      <c r="H28" s="54">
        <f>(BAWANA!U25+BAWANA!V25)/4000</f>
        <v>0</v>
      </c>
      <c r="I28" s="54"/>
      <c r="J28" s="54">
        <f t="shared" si="3"/>
        <v>2.0000000000000002E-5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0.25</v>
      </c>
      <c r="C29" s="54"/>
      <c r="D29" s="54">
        <f t="shared" si="0"/>
        <v>0.33</v>
      </c>
      <c r="E29" s="55"/>
      <c r="F29" s="43"/>
      <c r="G29" s="54">
        <f>(BAWANA!Q26+BAWANA!R26+BAWANA!S26+BAWANA!T26)/4000</f>
        <v>2.0000000000000002E-5</v>
      </c>
      <c r="H29" s="54">
        <f>(BAWANA!U26+BAWANA!V26)/4000</f>
        <v>0</v>
      </c>
      <c r="I29" s="54"/>
      <c r="J29" s="54">
        <f t="shared" si="3"/>
        <v>2.0000000000000002E-5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0.25</v>
      </c>
      <c r="C30" s="54"/>
      <c r="D30" s="54">
        <f t="shared" si="0"/>
        <v>0.33</v>
      </c>
      <c r="E30" s="55"/>
      <c r="F30" s="43"/>
      <c r="G30" s="54">
        <f>(BAWANA!Q27+BAWANA!R27+BAWANA!S27+BAWANA!T27)/4000</f>
        <v>2.0000000000000002E-5</v>
      </c>
      <c r="H30" s="54">
        <f>(BAWANA!U27+BAWANA!V27)/4000</f>
        <v>0</v>
      </c>
      <c r="I30" s="54"/>
      <c r="J30" s="54">
        <f t="shared" si="3"/>
        <v>2.0000000000000002E-5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0.25</v>
      </c>
      <c r="C31" s="54"/>
      <c r="D31" s="54">
        <f t="shared" si="0"/>
        <v>0.33</v>
      </c>
      <c r="E31" s="55"/>
      <c r="F31" s="43"/>
      <c r="G31" s="54">
        <f>(BAWANA!Q28+BAWANA!R28+BAWANA!S28+BAWANA!T28)/4000</f>
        <v>2.0000000000000002E-5</v>
      </c>
      <c r="H31" s="54">
        <f>(BAWANA!U28+BAWANA!V28)/4000</f>
        <v>0</v>
      </c>
      <c r="I31" s="54"/>
      <c r="J31" s="54">
        <f t="shared" si="3"/>
        <v>2.0000000000000002E-5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0.25</v>
      </c>
      <c r="C32" s="54"/>
      <c r="D32" s="54">
        <f t="shared" si="0"/>
        <v>0.33</v>
      </c>
      <c r="E32" s="55"/>
      <c r="F32" s="43"/>
      <c r="G32" s="54">
        <f>(BAWANA!Q29+BAWANA!R29+BAWANA!S29+BAWANA!T29)/4000</f>
        <v>2.0000000000000002E-5</v>
      </c>
      <c r="H32" s="54">
        <f>(BAWANA!U29+BAWANA!V29)/4000</f>
        <v>0</v>
      </c>
      <c r="I32" s="54"/>
      <c r="J32" s="54">
        <f t="shared" si="3"/>
        <v>2.0000000000000002E-5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0.25</v>
      </c>
      <c r="C33" s="54"/>
      <c r="D33" s="54">
        <f t="shared" si="0"/>
        <v>0.33</v>
      </c>
      <c r="E33" s="55"/>
      <c r="F33" s="43"/>
      <c r="G33" s="54">
        <f>(BAWANA!Q30+BAWANA!R30+BAWANA!S30+BAWANA!T30)/4000</f>
        <v>2.0000000000000002E-5</v>
      </c>
      <c r="H33" s="54">
        <f>(BAWANA!U30+BAWANA!V30)/4000</f>
        <v>0</v>
      </c>
      <c r="I33" s="54"/>
      <c r="J33" s="54">
        <f t="shared" si="3"/>
        <v>2.0000000000000002E-5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0.25</v>
      </c>
      <c r="C34" s="54"/>
      <c r="D34" s="54">
        <f t="shared" si="0"/>
        <v>0.33</v>
      </c>
      <c r="E34" s="55"/>
      <c r="F34" s="43"/>
      <c r="G34" s="54">
        <f>(BAWANA!Q31+BAWANA!R31+BAWANA!S31+BAWANA!T31)/4000</f>
        <v>2.0000000000000002E-5</v>
      </c>
      <c r="H34" s="54">
        <f>(BAWANA!U31+BAWANA!V31)/4000</f>
        <v>0</v>
      </c>
      <c r="I34" s="54"/>
      <c r="J34" s="54">
        <f t="shared" si="3"/>
        <v>2.0000000000000002E-5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0.25</v>
      </c>
      <c r="C35" s="54"/>
      <c r="D35" s="54">
        <f t="shared" si="0"/>
        <v>0.33</v>
      </c>
      <c r="E35" s="55"/>
      <c r="F35" s="43"/>
      <c r="G35" s="54">
        <f>(BAWANA!Q32+BAWANA!R32+BAWANA!S32+BAWANA!T32)/4000</f>
        <v>2.0000000000000002E-5</v>
      </c>
      <c r="H35" s="54">
        <f>(BAWANA!U32+BAWANA!V32)/4000</f>
        <v>0</v>
      </c>
      <c r="I35" s="54"/>
      <c r="J35" s="54">
        <f t="shared" si="3"/>
        <v>2.0000000000000002E-5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0.25</v>
      </c>
      <c r="C36" s="54"/>
      <c r="D36" s="54">
        <f t="shared" si="0"/>
        <v>0.33</v>
      </c>
      <c r="E36" s="55"/>
      <c r="F36" s="43"/>
      <c r="G36" s="54">
        <f>(BAWANA!Q33+BAWANA!R33+BAWANA!S33+BAWANA!T33)/4000</f>
        <v>2.0000000000000002E-5</v>
      </c>
      <c r="H36" s="54">
        <f>(BAWANA!U33+BAWANA!V33)/4000</f>
        <v>0</v>
      </c>
      <c r="I36" s="54"/>
      <c r="J36" s="54">
        <f t="shared" si="3"/>
        <v>2.0000000000000002E-5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0.25</v>
      </c>
      <c r="C37" s="54"/>
      <c r="D37" s="54">
        <f t="shared" si="0"/>
        <v>0.33</v>
      </c>
      <c r="E37" s="55"/>
      <c r="F37" s="43"/>
      <c r="G37" s="54">
        <f>(BAWANA!Q34+BAWANA!R34+BAWANA!S34+BAWANA!T34)/4000</f>
        <v>2.0000000000000002E-5</v>
      </c>
      <c r="H37" s="54">
        <f>(BAWANA!U34+BAWANA!V34)/4000</f>
        <v>0</v>
      </c>
      <c r="I37" s="54"/>
      <c r="J37" s="54">
        <f t="shared" si="3"/>
        <v>2.0000000000000002E-5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0.25</v>
      </c>
      <c r="C38" s="54"/>
      <c r="D38" s="54">
        <f t="shared" si="0"/>
        <v>0.33</v>
      </c>
      <c r="E38" s="55"/>
      <c r="F38" s="43"/>
      <c r="G38" s="54">
        <f>(BAWANA!Q35+BAWANA!R35+BAWANA!S35+BAWANA!T35)/4000</f>
        <v>2.0000000000000002E-5</v>
      </c>
      <c r="H38" s="54">
        <f>(BAWANA!U35+BAWANA!V35)/4000</f>
        <v>0</v>
      </c>
      <c r="I38" s="54"/>
      <c r="J38" s="54">
        <f t="shared" si="3"/>
        <v>2.0000000000000002E-5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0.25</v>
      </c>
      <c r="C39" s="54"/>
      <c r="D39" s="54">
        <f t="shared" si="0"/>
        <v>0.33</v>
      </c>
      <c r="E39" s="55"/>
      <c r="F39" s="43"/>
      <c r="G39" s="54">
        <f>(BAWANA!Q36+BAWANA!R36+BAWANA!S36+BAWANA!T36)/4000</f>
        <v>2.0000000000000002E-5</v>
      </c>
      <c r="H39" s="54">
        <f>(BAWANA!U36+BAWANA!V36)/4000</f>
        <v>0</v>
      </c>
      <c r="I39" s="54"/>
      <c r="J39" s="54">
        <f t="shared" si="3"/>
        <v>2.0000000000000002E-5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0.25</v>
      </c>
      <c r="C40" s="54"/>
      <c r="D40" s="54">
        <f t="shared" si="0"/>
        <v>0.33</v>
      </c>
      <c r="E40" s="55"/>
      <c r="F40" s="43"/>
      <c r="G40" s="54">
        <f>(BAWANA!Q37+BAWANA!R37+BAWANA!S37+BAWANA!T37)/4000</f>
        <v>2.0000000000000002E-5</v>
      </c>
      <c r="H40" s="54">
        <f>(BAWANA!U37+BAWANA!V37)/4000</f>
        <v>0</v>
      </c>
      <c r="I40" s="54"/>
      <c r="J40" s="54">
        <f t="shared" si="3"/>
        <v>2.0000000000000002E-5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0.25</v>
      </c>
      <c r="C41" s="54"/>
      <c r="D41" s="54">
        <f t="shared" si="0"/>
        <v>0.33</v>
      </c>
      <c r="E41" s="55"/>
      <c r="F41" s="43"/>
      <c r="G41" s="54">
        <f>(BAWANA!Q38+BAWANA!R38+BAWANA!S38+BAWANA!T38)/4000</f>
        <v>2.0000000000000002E-5</v>
      </c>
      <c r="H41" s="54">
        <f>(BAWANA!U38+BAWANA!V38)/4000</f>
        <v>0</v>
      </c>
      <c r="I41" s="54"/>
      <c r="J41" s="54">
        <f t="shared" si="3"/>
        <v>2.0000000000000002E-5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0.25</v>
      </c>
      <c r="C42" s="54"/>
      <c r="D42" s="54">
        <f t="shared" si="0"/>
        <v>0.33</v>
      </c>
      <c r="E42" s="55"/>
      <c r="F42" s="43"/>
      <c r="G42" s="54">
        <f>(BAWANA!Q39+BAWANA!R39+BAWANA!S39+BAWANA!T39)/4000</f>
        <v>2.0000000000000002E-5</v>
      </c>
      <c r="H42" s="54">
        <f>(BAWANA!U39+BAWANA!V39)/4000</f>
        <v>0</v>
      </c>
      <c r="I42" s="54"/>
      <c r="J42" s="54">
        <f t="shared" si="3"/>
        <v>2.0000000000000002E-5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0.25</v>
      </c>
      <c r="C43" s="54"/>
      <c r="D43" s="54">
        <f t="shared" si="0"/>
        <v>0.33</v>
      </c>
      <c r="E43" s="55"/>
      <c r="F43" s="43"/>
      <c r="G43" s="54">
        <f>(BAWANA!Q40+BAWANA!R40+BAWANA!S40+BAWANA!T40)/4000</f>
        <v>2.0000000000000002E-5</v>
      </c>
      <c r="H43" s="54">
        <f>(BAWANA!U40+BAWANA!V40)/4000</f>
        <v>0</v>
      </c>
      <c r="I43" s="54"/>
      <c r="J43" s="54">
        <f t="shared" si="3"/>
        <v>2.0000000000000002E-5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0.25</v>
      </c>
      <c r="C44" s="54"/>
      <c r="D44" s="54">
        <f t="shared" si="0"/>
        <v>0.33</v>
      </c>
      <c r="E44" s="55"/>
      <c r="F44" s="43"/>
      <c r="G44" s="54">
        <f>(BAWANA!Q41+BAWANA!R41+BAWANA!S41+BAWANA!T41)/4000</f>
        <v>2.0000000000000002E-5</v>
      </c>
      <c r="H44" s="54">
        <f>(BAWANA!U41+BAWANA!V41)/4000</f>
        <v>0</v>
      </c>
      <c r="I44" s="54"/>
      <c r="J44" s="54">
        <f t="shared" si="3"/>
        <v>2.0000000000000002E-5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0.25</v>
      </c>
      <c r="C45" s="54"/>
      <c r="D45" s="54">
        <f t="shared" si="0"/>
        <v>0.33</v>
      </c>
      <c r="E45" s="55"/>
      <c r="F45" s="43"/>
      <c r="G45" s="54">
        <f>(BAWANA!Q42+BAWANA!R42+BAWANA!S42+BAWANA!T42)/4000</f>
        <v>2.0000000000000002E-5</v>
      </c>
      <c r="H45" s="54">
        <f>(BAWANA!U42+BAWANA!V42)/4000</f>
        <v>0</v>
      </c>
      <c r="I45" s="54"/>
      <c r="J45" s="54">
        <f t="shared" si="3"/>
        <v>2.0000000000000002E-5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0.25</v>
      </c>
      <c r="C46" s="54"/>
      <c r="D46" s="54">
        <f t="shared" si="0"/>
        <v>0.33</v>
      </c>
      <c r="E46" s="55"/>
      <c r="F46" s="43"/>
      <c r="G46" s="54">
        <f>(BAWANA!Q43+BAWANA!R43+BAWANA!S43+BAWANA!T43)/4000</f>
        <v>2.0000000000000002E-5</v>
      </c>
      <c r="H46" s="54">
        <f>(BAWANA!U43+BAWANA!V43)/4000</f>
        <v>0</v>
      </c>
      <c r="I46" s="54"/>
      <c r="J46" s="54">
        <f t="shared" si="3"/>
        <v>2.0000000000000002E-5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0.25</v>
      </c>
      <c r="C47" s="54"/>
      <c r="D47" s="54">
        <f t="shared" si="0"/>
        <v>0.33</v>
      </c>
      <c r="E47" s="55"/>
      <c r="F47" s="43"/>
      <c r="G47" s="54">
        <f>(BAWANA!Q44+BAWANA!R44+BAWANA!S44+BAWANA!T44)/4000</f>
        <v>2.0000000000000002E-5</v>
      </c>
      <c r="H47" s="54">
        <f>(BAWANA!U44+BAWANA!V44)/4000</f>
        <v>0</v>
      </c>
      <c r="I47" s="54"/>
      <c r="J47" s="54">
        <f t="shared" si="3"/>
        <v>2.0000000000000002E-5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0.25</v>
      </c>
      <c r="C48" s="54"/>
      <c r="D48" s="54">
        <f t="shared" si="0"/>
        <v>0.33</v>
      </c>
      <c r="E48" s="55"/>
      <c r="F48" s="43"/>
      <c r="G48" s="54">
        <f>(BAWANA!Q45+BAWANA!R45+BAWANA!S45+BAWANA!T45)/4000</f>
        <v>2.0000000000000002E-5</v>
      </c>
      <c r="H48" s="54">
        <f>(BAWANA!U45+BAWANA!V45)/4000</f>
        <v>0</v>
      </c>
      <c r="I48" s="54"/>
      <c r="J48" s="54">
        <f t="shared" si="3"/>
        <v>2.0000000000000002E-5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0.25</v>
      </c>
      <c r="C49" s="54"/>
      <c r="D49" s="54">
        <f t="shared" si="0"/>
        <v>0.33</v>
      </c>
      <c r="E49" s="55"/>
      <c r="F49" s="43"/>
      <c r="G49" s="54">
        <f>(BAWANA!Q46+BAWANA!R46+BAWANA!S46+BAWANA!T46)/4000</f>
        <v>2.0000000000000002E-5</v>
      </c>
      <c r="H49" s="54">
        <f>(BAWANA!U46+BAWANA!V46)/4000</f>
        <v>0</v>
      </c>
      <c r="I49" s="54"/>
      <c r="J49" s="54">
        <f t="shared" si="3"/>
        <v>2.0000000000000002E-5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0.25</v>
      </c>
      <c r="C50" s="54"/>
      <c r="D50" s="54">
        <f t="shared" si="0"/>
        <v>0.33</v>
      </c>
      <c r="E50" s="55"/>
      <c r="F50" s="43"/>
      <c r="G50" s="54">
        <f>(BAWANA!Q47+BAWANA!R47+BAWANA!S47+BAWANA!T47)/4000</f>
        <v>2.0000000000000002E-5</v>
      </c>
      <c r="H50" s="54">
        <f>(BAWANA!U47+BAWANA!V47)/4000</f>
        <v>0</v>
      </c>
      <c r="I50" s="54"/>
      <c r="J50" s="54">
        <f t="shared" si="3"/>
        <v>2.0000000000000002E-5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0.25</v>
      </c>
      <c r="C51" s="54"/>
      <c r="D51" s="54">
        <f t="shared" si="0"/>
        <v>0.33</v>
      </c>
      <c r="E51" s="55"/>
      <c r="F51" s="43"/>
      <c r="G51" s="54">
        <f>(BAWANA!Q48+BAWANA!R48+BAWANA!S48+BAWANA!T48)/4000</f>
        <v>2.0000000000000002E-5</v>
      </c>
      <c r="H51" s="54">
        <f>(BAWANA!U48+BAWANA!V48)/4000</f>
        <v>0</v>
      </c>
      <c r="I51" s="54"/>
      <c r="J51" s="54">
        <f t="shared" si="3"/>
        <v>2.0000000000000002E-5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0.25</v>
      </c>
      <c r="C52" s="54"/>
      <c r="D52" s="54">
        <f t="shared" si="0"/>
        <v>0.33</v>
      </c>
      <c r="E52" s="55"/>
      <c r="F52" s="43"/>
      <c r="G52" s="54">
        <f>(BAWANA!Q49+BAWANA!R49+BAWANA!S49+BAWANA!T49)/4000</f>
        <v>2.0000000000000002E-5</v>
      </c>
      <c r="H52" s="54">
        <f>(BAWANA!U49+BAWANA!V49)/4000</f>
        <v>0</v>
      </c>
      <c r="I52" s="54"/>
      <c r="J52" s="54">
        <f t="shared" si="3"/>
        <v>2.0000000000000002E-5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0.25</v>
      </c>
      <c r="C53" s="54"/>
      <c r="D53" s="54">
        <f t="shared" si="0"/>
        <v>0.33</v>
      </c>
      <c r="E53" s="55"/>
      <c r="F53" s="43"/>
      <c r="G53" s="54">
        <f>(BAWANA!Q50+BAWANA!R50+BAWANA!S50+BAWANA!T50)/4000</f>
        <v>2.0000000000000002E-5</v>
      </c>
      <c r="H53" s="54">
        <f>(BAWANA!U50+BAWANA!V50)/4000</f>
        <v>0</v>
      </c>
      <c r="I53" s="54"/>
      <c r="J53" s="54">
        <f t="shared" si="3"/>
        <v>2.0000000000000002E-5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</v>
      </c>
      <c r="C54" s="54"/>
      <c r="D54" s="54">
        <f t="shared" si="0"/>
        <v>0.33</v>
      </c>
      <c r="E54" s="55"/>
      <c r="F54" s="43"/>
      <c r="G54" s="54">
        <f>(BAWANA!Q51+BAWANA!R51+BAWANA!S51+BAWANA!T51)/4000</f>
        <v>2.0000000000000002E-5</v>
      </c>
      <c r="H54" s="54">
        <f>(BAWANA!U51+BAWANA!V51)/4000</f>
        <v>0</v>
      </c>
      <c r="I54" s="54"/>
      <c r="J54" s="54">
        <f t="shared" si="3"/>
        <v>2.0000000000000002E-5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</v>
      </c>
      <c r="C55" s="54"/>
      <c r="D55" s="54">
        <f t="shared" si="0"/>
        <v>0.33</v>
      </c>
      <c r="E55" s="55"/>
      <c r="F55" s="43"/>
      <c r="G55" s="54">
        <f>(BAWANA!Q52+BAWANA!R52+BAWANA!S52+BAWANA!T52)/4000</f>
        <v>2.0000000000000002E-5</v>
      </c>
      <c r="H55" s="54">
        <f>(BAWANA!U52+BAWANA!V52)/4000</f>
        <v>0</v>
      </c>
      <c r="I55" s="54"/>
      <c r="J55" s="54">
        <f t="shared" si="3"/>
        <v>2.0000000000000002E-5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</v>
      </c>
      <c r="C56" s="54"/>
      <c r="D56" s="54">
        <f t="shared" si="0"/>
        <v>0.33</v>
      </c>
      <c r="E56" s="55"/>
      <c r="F56" s="43"/>
      <c r="G56" s="54">
        <f>(BAWANA!Q53+BAWANA!R53+BAWANA!S53+BAWANA!T53)/4000</f>
        <v>2.0000000000000002E-5</v>
      </c>
      <c r="H56" s="54">
        <f>(BAWANA!U53+BAWANA!V53)/4000</f>
        <v>0</v>
      </c>
      <c r="I56" s="54"/>
      <c r="J56" s="54">
        <f t="shared" si="3"/>
        <v>2.0000000000000002E-5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</v>
      </c>
      <c r="C57" s="54"/>
      <c r="D57" s="54">
        <f t="shared" si="0"/>
        <v>0.33</v>
      </c>
      <c r="E57" s="55"/>
      <c r="F57" s="43"/>
      <c r="G57" s="54">
        <f>(BAWANA!Q54+BAWANA!R54+BAWANA!S54+BAWANA!T54)/4000</f>
        <v>2.0000000000000002E-5</v>
      </c>
      <c r="H57" s="54">
        <f>(BAWANA!U54+BAWANA!V54)/4000</f>
        <v>0</v>
      </c>
      <c r="I57" s="54"/>
      <c r="J57" s="54">
        <f t="shared" si="3"/>
        <v>2.0000000000000002E-5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</v>
      </c>
      <c r="C58" s="54"/>
      <c r="D58" s="54">
        <f t="shared" si="0"/>
        <v>0.33</v>
      </c>
      <c r="E58" s="55"/>
      <c r="F58" s="43"/>
      <c r="G58" s="54">
        <f>(BAWANA!Q55+BAWANA!R55+BAWANA!S55+BAWANA!T55)/4000</f>
        <v>2.0000000000000002E-5</v>
      </c>
      <c r="H58" s="54">
        <f>(BAWANA!U55+BAWANA!V55)/4000</f>
        <v>0</v>
      </c>
      <c r="I58" s="54"/>
      <c r="J58" s="54">
        <f t="shared" si="3"/>
        <v>2.0000000000000002E-5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</v>
      </c>
      <c r="C59" s="54"/>
      <c r="D59" s="54">
        <f t="shared" si="0"/>
        <v>0.33</v>
      </c>
      <c r="E59" s="55"/>
      <c r="F59" s="43"/>
      <c r="G59" s="54">
        <f>(BAWANA!Q56+BAWANA!R56+BAWANA!S56+BAWANA!T56)/4000</f>
        <v>2.0000000000000002E-5</v>
      </c>
      <c r="H59" s="54">
        <f>(BAWANA!U56+BAWANA!V56)/4000</f>
        <v>0</v>
      </c>
      <c r="I59" s="54"/>
      <c r="J59" s="54">
        <f t="shared" si="3"/>
        <v>2.0000000000000002E-5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</v>
      </c>
      <c r="C60" s="54"/>
      <c r="D60" s="54">
        <f t="shared" si="0"/>
        <v>0.33</v>
      </c>
      <c r="E60" s="55"/>
      <c r="F60" s="43"/>
      <c r="G60" s="54">
        <f>(BAWANA!Q57+BAWANA!R57+BAWANA!S57+BAWANA!T57)/4000</f>
        <v>2.0000000000000002E-5</v>
      </c>
      <c r="H60" s="54">
        <f>(BAWANA!U57+BAWANA!V57)/4000</f>
        <v>0</v>
      </c>
      <c r="I60" s="54"/>
      <c r="J60" s="54">
        <f t="shared" si="3"/>
        <v>2.0000000000000002E-5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</v>
      </c>
      <c r="C61" s="54"/>
      <c r="D61" s="54">
        <f t="shared" si="0"/>
        <v>0.33</v>
      </c>
      <c r="E61" s="55"/>
      <c r="F61" s="43"/>
      <c r="G61" s="54">
        <f>(BAWANA!Q58+BAWANA!R58+BAWANA!S58+BAWANA!T58)/4000</f>
        <v>2.0000000000000002E-5</v>
      </c>
      <c r="H61" s="54">
        <f>(BAWANA!U58+BAWANA!V58)/4000</f>
        <v>0</v>
      </c>
      <c r="I61" s="54"/>
      <c r="J61" s="54">
        <f t="shared" si="3"/>
        <v>2.0000000000000002E-5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</v>
      </c>
      <c r="C62" s="54"/>
      <c r="D62" s="54">
        <f t="shared" si="0"/>
        <v>0.33</v>
      </c>
      <c r="E62" s="55"/>
      <c r="F62" s="43"/>
      <c r="G62" s="54">
        <f>(BAWANA!Q59+BAWANA!R59+BAWANA!S59+BAWANA!T59)/4000</f>
        <v>2.0000000000000002E-5</v>
      </c>
      <c r="H62" s="54">
        <f>(BAWANA!U59+BAWANA!V59)/4000</f>
        <v>0</v>
      </c>
      <c r="I62" s="54"/>
      <c r="J62" s="54">
        <f t="shared" si="3"/>
        <v>2.0000000000000002E-5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</v>
      </c>
      <c r="C63" s="54"/>
      <c r="D63" s="54">
        <f t="shared" si="0"/>
        <v>0.33</v>
      </c>
      <c r="E63" s="55"/>
      <c r="F63" s="43"/>
      <c r="G63" s="54">
        <f>(BAWANA!Q60+BAWANA!R60+BAWANA!S60+BAWANA!T60)/4000</f>
        <v>2.0000000000000002E-5</v>
      </c>
      <c r="H63" s="54">
        <f>(BAWANA!U60+BAWANA!V60)/4000</f>
        <v>0</v>
      </c>
      <c r="I63" s="54"/>
      <c r="J63" s="54">
        <f t="shared" si="3"/>
        <v>2.0000000000000002E-5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</v>
      </c>
      <c r="C64" s="54"/>
      <c r="D64" s="54">
        <f t="shared" si="0"/>
        <v>0.33</v>
      </c>
      <c r="E64" s="55"/>
      <c r="F64" s="43"/>
      <c r="G64" s="54">
        <f>(BAWANA!Q61+BAWANA!R61+BAWANA!S61+BAWANA!T61)/4000</f>
        <v>2.0000000000000002E-5</v>
      </c>
      <c r="H64" s="54">
        <f>(BAWANA!U61+BAWANA!V61)/4000</f>
        <v>0</v>
      </c>
      <c r="I64" s="54"/>
      <c r="J64" s="54">
        <f t="shared" si="3"/>
        <v>2.0000000000000002E-5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</v>
      </c>
      <c r="C65" s="54"/>
      <c r="D65" s="54">
        <f t="shared" si="0"/>
        <v>0.33</v>
      </c>
      <c r="E65" s="55"/>
      <c r="F65" s="43"/>
      <c r="G65" s="54">
        <f>(BAWANA!Q62+BAWANA!R62+BAWANA!S62+BAWANA!T62)/4000</f>
        <v>2.0000000000000002E-5</v>
      </c>
      <c r="H65" s="54">
        <f>(BAWANA!U62+BAWANA!V62)/4000</f>
        <v>0</v>
      </c>
      <c r="I65" s="54"/>
      <c r="J65" s="54">
        <f t="shared" si="3"/>
        <v>2.0000000000000002E-5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</v>
      </c>
      <c r="C66" s="54"/>
      <c r="D66" s="54">
        <f t="shared" si="0"/>
        <v>0.33</v>
      </c>
      <c r="E66" s="55"/>
      <c r="F66" s="43"/>
      <c r="G66" s="54">
        <f>(BAWANA!Q63+BAWANA!R63+BAWANA!S63+BAWANA!T63)/4000</f>
        <v>2.0000000000000002E-5</v>
      </c>
      <c r="H66" s="54">
        <f>(BAWANA!U63+BAWANA!V63)/4000</f>
        <v>0</v>
      </c>
      <c r="I66" s="54"/>
      <c r="J66" s="54">
        <f t="shared" si="3"/>
        <v>2.0000000000000002E-5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</v>
      </c>
      <c r="C67" s="54"/>
      <c r="D67" s="54">
        <f t="shared" si="0"/>
        <v>0.33</v>
      </c>
      <c r="E67" s="55"/>
      <c r="F67" s="43"/>
      <c r="G67" s="54">
        <f>(BAWANA!Q64+BAWANA!R64+BAWANA!S64+BAWANA!T64)/4000</f>
        <v>2.0000000000000002E-5</v>
      </c>
      <c r="H67" s="54">
        <f>(BAWANA!U64+BAWANA!V64)/4000</f>
        <v>0</v>
      </c>
      <c r="I67" s="54"/>
      <c r="J67" s="54">
        <f t="shared" si="3"/>
        <v>2.0000000000000002E-5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</v>
      </c>
      <c r="C68" s="54"/>
      <c r="D68" s="54">
        <f t="shared" si="0"/>
        <v>0.33</v>
      </c>
      <c r="E68" s="55"/>
      <c r="F68" s="43"/>
      <c r="G68" s="54">
        <f>(BAWANA!Q65+BAWANA!R65+BAWANA!S65+BAWANA!T65)/4000</f>
        <v>2.0000000000000002E-5</v>
      </c>
      <c r="H68" s="54">
        <f>(BAWANA!U65+BAWANA!V65)/4000</f>
        <v>0</v>
      </c>
      <c r="I68" s="54"/>
      <c r="J68" s="54">
        <f t="shared" si="3"/>
        <v>2.0000000000000002E-5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</v>
      </c>
      <c r="C69" s="54"/>
      <c r="D69" s="54">
        <f t="shared" si="0"/>
        <v>0.33</v>
      </c>
      <c r="E69" s="55"/>
      <c r="F69" s="43"/>
      <c r="G69" s="54">
        <f>(BAWANA!Q66+BAWANA!R66+BAWANA!S66+BAWANA!T66)/4000</f>
        <v>2.0000000000000002E-5</v>
      </c>
      <c r="H69" s="54">
        <f>(BAWANA!U66+BAWANA!V66)/4000</f>
        <v>0</v>
      </c>
      <c r="I69" s="54"/>
      <c r="J69" s="54">
        <f t="shared" si="3"/>
        <v>2.0000000000000002E-5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</v>
      </c>
      <c r="C70" s="54"/>
      <c r="D70" s="54">
        <f t="shared" ref="D70:D101" si="8">A70+B70+C70</f>
        <v>0.33</v>
      </c>
      <c r="E70" s="55"/>
      <c r="F70" s="43"/>
      <c r="G70" s="54">
        <f>(BAWANA!Q67+BAWANA!R67+BAWANA!S67+BAWANA!T67)/4000</f>
        <v>2.0000000000000002E-5</v>
      </c>
      <c r="H70" s="54">
        <f>(BAWANA!U67+BAWANA!V67)/4000</f>
        <v>0</v>
      </c>
      <c r="I70" s="54"/>
      <c r="J70" s="54">
        <f t="shared" si="3"/>
        <v>2.0000000000000002E-5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</v>
      </c>
      <c r="C71" s="54"/>
      <c r="D71" s="54">
        <f t="shared" si="8"/>
        <v>0.33</v>
      </c>
      <c r="E71" s="55"/>
      <c r="F71" s="43"/>
      <c r="G71" s="54">
        <f>(BAWANA!Q68+BAWANA!R68+BAWANA!S68+BAWANA!T68)/4000</f>
        <v>2.0000000000000002E-5</v>
      </c>
      <c r="H71" s="54">
        <f>(BAWANA!U68+BAWANA!V68)/4000</f>
        <v>0</v>
      </c>
      <c r="I71" s="54"/>
      <c r="J71" s="54">
        <f t="shared" ref="J71:J101" si="9">G71+H71+I71</f>
        <v>2.0000000000000002E-5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</v>
      </c>
      <c r="C72" s="54"/>
      <c r="D72" s="54">
        <f t="shared" si="8"/>
        <v>0.33</v>
      </c>
      <c r="E72" s="55"/>
      <c r="F72" s="43"/>
      <c r="G72" s="54">
        <f>(BAWANA!Q69+BAWANA!R69+BAWANA!S69+BAWANA!T69)/4000</f>
        <v>2.0000000000000002E-5</v>
      </c>
      <c r="H72" s="54">
        <f>(BAWANA!U69+BAWANA!V69)/4000</f>
        <v>0</v>
      </c>
      <c r="I72" s="54"/>
      <c r="J72" s="54">
        <f t="shared" si="9"/>
        <v>2.0000000000000002E-5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</v>
      </c>
      <c r="C73" s="54"/>
      <c r="D73" s="54">
        <f t="shared" si="8"/>
        <v>0.33</v>
      </c>
      <c r="E73" s="55"/>
      <c r="F73" s="43"/>
      <c r="G73" s="54">
        <f>(BAWANA!Q70+BAWANA!R70+BAWANA!S70+BAWANA!T70)/4000</f>
        <v>2.0000000000000002E-5</v>
      </c>
      <c r="H73" s="54">
        <f>(BAWANA!U70+BAWANA!V70)/4000</f>
        <v>0</v>
      </c>
      <c r="I73" s="54"/>
      <c r="J73" s="54">
        <f t="shared" si="9"/>
        <v>2.0000000000000002E-5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</v>
      </c>
      <c r="C74" s="54"/>
      <c r="D74" s="54">
        <f t="shared" si="8"/>
        <v>0.33</v>
      </c>
      <c r="E74" s="55"/>
      <c r="F74" s="43"/>
      <c r="G74" s="54">
        <f>(BAWANA!Q71+BAWANA!R71+BAWANA!S71+BAWANA!T71)/4000</f>
        <v>2.0000000000000002E-5</v>
      </c>
      <c r="H74" s="54">
        <f>(BAWANA!U71+BAWANA!V71)/4000</f>
        <v>0</v>
      </c>
      <c r="I74" s="54"/>
      <c r="J74" s="54">
        <f t="shared" si="9"/>
        <v>2.0000000000000002E-5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</v>
      </c>
      <c r="C75" s="54"/>
      <c r="D75" s="54">
        <f t="shared" si="8"/>
        <v>0.33</v>
      </c>
      <c r="E75" s="55"/>
      <c r="F75" s="43"/>
      <c r="G75" s="54">
        <f>(BAWANA!Q72+BAWANA!R72+BAWANA!S72+BAWANA!T72)/4000</f>
        <v>2.0000000000000002E-5</v>
      </c>
      <c r="H75" s="54">
        <f>(BAWANA!U72+BAWANA!V72)/4000</f>
        <v>0</v>
      </c>
      <c r="I75" s="54"/>
      <c r="J75" s="54">
        <f t="shared" si="9"/>
        <v>2.0000000000000002E-5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</v>
      </c>
      <c r="C76" s="54"/>
      <c r="D76" s="54">
        <f t="shared" si="8"/>
        <v>0.33</v>
      </c>
      <c r="E76" s="55"/>
      <c r="F76" s="43"/>
      <c r="G76" s="54">
        <f>(BAWANA!Q73+BAWANA!R73+BAWANA!S73+BAWANA!T73)/4000</f>
        <v>2.0000000000000002E-5</v>
      </c>
      <c r="H76" s="54">
        <f>(BAWANA!U73+BAWANA!V73)/4000</f>
        <v>0</v>
      </c>
      <c r="I76" s="54"/>
      <c r="J76" s="54">
        <f t="shared" si="9"/>
        <v>2.0000000000000002E-5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</v>
      </c>
      <c r="C77" s="54"/>
      <c r="D77" s="54">
        <f t="shared" si="8"/>
        <v>0.33</v>
      </c>
      <c r="E77" s="55"/>
      <c r="F77" s="43"/>
      <c r="G77" s="54">
        <f>(BAWANA!Q74+BAWANA!R74+BAWANA!S74+BAWANA!T74)/4000</f>
        <v>2.0000000000000002E-5</v>
      </c>
      <c r="H77" s="54">
        <f>(BAWANA!U74+BAWANA!V74)/4000</f>
        <v>0</v>
      </c>
      <c r="I77" s="54"/>
      <c r="J77" s="54">
        <f t="shared" si="9"/>
        <v>2.0000000000000002E-5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0.25</v>
      </c>
      <c r="C78" s="54"/>
      <c r="D78" s="54">
        <f t="shared" si="8"/>
        <v>0.33</v>
      </c>
      <c r="E78" s="55"/>
      <c r="F78" s="43"/>
      <c r="G78" s="54">
        <f>(BAWANA!Q75+BAWANA!R75+BAWANA!S75+BAWANA!T75)/4000</f>
        <v>2.0000000000000002E-5</v>
      </c>
      <c r="H78" s="54">
        <f>(BAWANA!U75+BAWANA!V75)/4000</f>
        <v>0</v>
      </c>
      <c r="I78" s="54"/>
      <c r="J78" s="54">
        <f t="shared" si="9"/>
        <v>2.0000000000000002E-5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0.25</v>
      </c>
      <c r="C79" s="54"/>
      <c r="D79" s="54">
        <f t="shared" si="8"/>
        <v>0.33</v>
      </c>
      <c r="E79" s="55"/>
      <c r="F79" s="43"/>
      <c r="G79" s="54">
        <f>(BAWANA!Q76+BAWANA!R76+BAWANA!S76+BAWANA!T76)/4000</f>
        <v>2.0000000000000002E-5</v>
      </c>
      <c r="H79" s="54">
        <f>(BAWANA!U76+BAWANA!V76)/4000</f>
        <v>0</v>
      </c>
      <c r="I79" s="54"/>
      <c r="J79" s="54">
        <f t="shared" si="9"/>
        <v>2.0000000000000002E-5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0.25</v>
      </c>
      <c r="C80" s="54"/>
      <c r="D80" s="54">
        <f t="shared" si="8"/>
        <v>0.33</v>
      </c>
      <c r="E80" s="55"/>
      <c r="F80" s="43"/>
      <c r="G80" s="54">
        <f>(BAWANA!Q77+BAWANA!R77+BAWANA!S77+BAWANA!T77)/4000</f>
        <v>2.0000000000000002E-5</v>
      </c>
      <c r="H80" s="54">
        <f>(BAWANA!U77+BAWANA!V77)/4000</f>
        <v>0</v>
      </c>
      <c r="I80" s="54"/>
      <c r="J80" s="54">
        <f t="shared" si="9"/>
        <v>2.0000000000000002E-5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0.25</v>
      </c>
      <c r="C81" s="54"/>
      <c r="D81" s="54">
        <f t="shared" si="8"/>
        <v>0.33</v>
      </c>
      <c r="E81" s="55"/>
      <c r="F81" s="43"/>
      <c r="G81" s="54">
        <f>(BAWANA!Q78+BAWANA!R78+BAWANA!S78+BAWANA!T78)/4000</f>
        <v>2.0000000000000002E-5</v>
      </c>
      <c r="H81" s="54">
        <f>(BAWANA!U78+BAWANA!V78)/4000</f>
        <v>0</v>
      </c>
      <c r="I81" s="54"/>
      <c r="J81" s="54">
        <f t="shared" si="9"/>
        <v>2.0000000000000002E-5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0.25</v>
      </c>
      <c r="C82" s="54"/>
      <c r="D82" s="54">
        <f t="shared" si="8"/>
        <v>0.33</v>
      </c>
      <c r="E82" s="55"/>
      <c r="F82" s="43"/>
      <c r="G82" s="54">
        <f>(BAWANA!Q79+BAWANA!R79+BAWANA!S79+BAWANA!T79)/4000</f>
        <v>2.0000000000000002E-5</v>
      </c>
      <c r="H82" s="54">
        <f>(BAWANA!U79+BAWANA!V79)/4000</f>
        <v>0</v>
      </c>
      <c r="I82" s="54"/>
      <c r="J82" s="54">
        <f t="shared" si="9"/>
        <v>2.0000000000000002E-5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0.25</v>
      </c>
      <c r="C83" s="54"/>
      <c r="D83" s="54">
        <f t="shared" si="8"/>
        <v>0.33</v>
      </c>
      <c r="E83" s="55"/>
      <c r="F83" s="43"/>
      <c r="G83" s="54">
        <f>(BAWANA!Q80+BAWANA!R80+BAWANA!S80+BAWANA!T80)/4000</f>
        <v>2.0000000000000002E-5</v>
      </c>
      <c r="H83" s="54">
        <f>(BAWANA!U80+BAWANA!V80)/4000</f>
        <v>0</v>
      </c>
      <c r="I83" s="54"/>
      <c r="J83" s="54">
        <f t="shared" si="9"/>
        <v>2.0000000000000002E-5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0.25</v>
      </c>
      <c r="C84" s="54"/>
      <c r="D84" s="54">
        <f t="shared" si="8"/>
        <v>0.33</v>
      </c>
      <c r="E84" s="55"/>
      <c r="F84" s="43"/>
      <c r="G84" s="54">
        <f>(BAWANA!Q81+BAWANA!R81+BAWANA!S81+BAWANA!T81)/4000</f>
        <v>2.0000000000000002E-5</v>
      </c>
      <c r="H84" s="54">
        <f>(BAWANA!U81+BAWANA!V81)/4000</f>
        <v>0</v>
      </c>
      <c r="I84" s="54"/>
      <c r="J84" s="54">
        <f t="shared" si="9"/>
        <v>2.0000000000000002E-5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0.25</v>
      </c>
      <c r="C85" s="54"/>
      <c r="D85" s="54">
        <f t="shared" si="8"/>
        <v>0.33</v>
      </c>
      <c r="E85" s="55"/>
      <c r="F85" s="43"/>
      <c r="G85" s="54">
        <f>(BAWANA!Q82+BAWANA!R82+BAWANA!S82+BAWANA!T82)/4000</f>
        <v>2.0000000000000002E-5</v>
      </c>
      <c r="H85" s="54">
        <f>(BAWANA!U82+BAWANA!V82)/4000</f>
        <v>0</v>
      </c>
      <c r="I85" s="54"/>
      <c r="J85" s="54">
        <f t="shared" si="9"/>
        <v>2.0000000000000002E-5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0.25</v>
      </c>
      <c r="C86" s="54"/>
      <c r="D86" s="54">
        <f t="shared" si="8"/>
        <v>0.33</v>
      </c>
      <c r="E86" s="55"/>
      <c r="F86" s="43"/>
      <c r="G86" s="54">
        <f>(BAWANA!Q83+BAWANA!R83+BAWANA!S83+BAWANA!T83)/4000</f>
        <v>2.0000000000000002E-5</v>
      </c>
      <c r="H86" s="54">
        <f>(BAWANA!U83+BAWANA!V83)/4000</f>
        <v>0</v>
      </c>
      <c r="I86" s="54"/>
      <c r="J86" s="54">
        <f t="shared" si="9"/>
        <v>2.0000000000000002E-5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0.25</v>
      </c>
      <c r="C87" s="54"/>
      <c r="D87" s="54">
        <f t="shared" si="8"/>
        <v>0.33</v>
      </c>
      <c r="E87" s="55"/>
      <c r="F87" s="43"/>
      <c r="G87" s="54">
        <f>(BAWANA!Q84+BAWANA!R84+BAWANA!S84+BAWANA!T84)/4000</f>
        <v>2.0000000000000002E-5</v>
      </c>
      <c r="H87" s="54">
        <f>(BAWANA!U84+BAWANA!V84)/4000</f>
        <v>0</v>
      </c>
      <c r="I87" s="54"/>
      <c r="J87" s="54">
        <f t="shared" si="9"/>
        <v>2.0000000000000002E-5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0.25</v>
      </c>
      <c r="C88" s="54"/>
      <c r="D88" s="54">
        <f t="shared" si="8"/>
        <v>0.33</v>
      </c>
      <c r="E88" s="55"/>
      <c r="F88" s="43"/>
      <c r="G88" s="54">
        <f>(BAWANA!Q85+BAWANA!R85+BAWANA!S85+BAWANA!T85)/4000</f>
        <v>2.0000000000000002E-5</v>
      </c>
      <c r="H88" s="54">
        <f>(BAWANA!U85+BAWANA!V85)/4000</f>
        <v>0</v>
      </c>
      <c r="I88" s="54"/>
      <c r="J88" s="54">
        <f t="shared" si="9"/>
        <v>2.0000000000000002E-5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0.25</v>
      </c>
      <c r="C89" s="54"/>
      <c r="D89" s="54">
        <f t="shared" si="8"/>
        <v>0.33</v>
      </c>
      <c r="E89" s="55"/>
      <c r="F89" s="43"/>
      <c r="G89" s="54">
        <f>(BAWANA!Q86+BAWANA!R86+BAWANA!S86+BAWANA!T86)/4000</f>
        <v>2.0000000000000002E-5</v>
      </c>
      <c r="H89" s="54">
        <f>(BAWANA!U86+BAWANA!V86)/4000</f>
        <v>0</v>
      </c>
      <c r="I89" s="54"/>
      <c r="J89" s="54">
        <f t="shared" si="9"/>
        <v>2.0000000000000002E-5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0.25</v>
      </c>
      <c r="C90" s="54"/>
      <c r="D90" s="54">
        <f t="shared" si="8"/>
        <v>0.33</v>
      </c>
      <c r="E90" s="55"/>
      <c r="F90" s="43"/>
      <c r="G90" s="54">
        <f>(BAWANA!Q87+BAWANA!R87+BAWANA!S87+BAWANA!T87)/4000</f>
        <v>2.0000000000000002E-5</v>
      </c>
      <c r="H90" s="54">
        <f>(BAWANA!U87+BAWANA!V87)/4000</f>
        <v>0</v>
      </c>
      <c r="I90" s="54"/>
      <c r="J90" s="54">
        <f t="shared" si="9"/>
        <v>2.0000000000000002E-5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0.25</v>
      </c>
      <c r="C91" s="54"/>
      <c r="D91" s="54">
        <f t="shared" si="8"/>
        <v>0.33</v>
      </c>
      <c r="E91" s="55"/>
      <c r="F91" s="43"/>
      <c r="G91" s="54">
        <f>(BAWANA!Q88+BAWANA!R88+BAWANA!S88+BAWANA!T88)/4000</f>
        <v>2.0000000000000002E-5</v>
      </c>
      <c r="H91" s="54">
        <f>(BAWANA!U88+BAWANA!V88)/4000</f>
        <v>0</v>
      </c>
      <c r="I91" s="54"/>
      <c r="J91" s="54">
        <f t="shared" si="9"/>
        <v>2.0000000000000002E-5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0.25</v>
      </c>
      <c r="C92" s="54"/>
      <c r="D92" s="54">
        <f t="shared" si="8"/>
        <v>0.33</v>
      </c>
      <c r="E92" s="55"/>
      <c r="F92" s="43"/>
      <c r="G92" s="54">
        <f>(BAWANA!Q89+BAWANA!R89+BAWANA!S89+BAWANA!T89)/4000</f>
        <v>2.0000000000000002E-5</v>
      </c>
      <c r="H92" s="54">
        <f>(BAWANA!U89+BAWANA!V89)/4000</f>
        <v>0</v>
      </c>
      <c r="I92" s="54"/>
      <c r="J92" s="54">
        <f t="shared" si="9"/>
        <v>2.0000000000000002E-5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0.25</v>
      </c>
      <c r="C93" s="54"/>
      <c r="D93" s="54">
        <f t="shared" si="8"/>
        <v>0.33</v>
      </c>
      <c r="E93" s="55"/>
      <c r="F93" s="43"/>
      <c r="G93" s="54">
        <f>(BAWANA!Q90+BAWANA!R90+BAWANA!S90+BAWANA!T90)/4000</f>
        <v>2.0000000000000002E-5</v>
      </c>
      <c r="H93" s="54">
        <f>(BAWANA!U90+BAWANA!V90)/4000</f>
        <v>0</v>
      </c>
      <c r="I93" s="54"/>
      <c r="J93" s="54">
        <f t="shared" si="9"/>
        <v>2.0000000000000002E-5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0.25</v>
      </c>
      <c r="C94" s="54"/>
      <c r="D94" s="54">
        <f t="shared" si="8"/>
        <v>0.33</v>
      </c>
      <c r="E94" s="55"/>
      <c r="F94" s="43"/>
      <c r="G94" s="54">
        <f>(BAWANA!Q91+BAWANA!R91+BAWANA!S91+BAWANA!T91)/4000</f>
        <v>2.0000000000000002E-5</v>
      </c>
      <c r="H94" s="54">
        <f>(BAWANA!U91+BAWANA!V91)/4000</f>
        <v>0</v>
      </c>
      <c r="I94" s="54"/>
      <c r="J94" s="54">
        <f t="shared" si="9"/>
        <v>2.0000000000000002E-5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0.25</v>
      </c>
      <c r="C95" s="54"/>
      <c r="D95" s="54">
        <f t="shared" si="8"/>
        <v>0.33</v>
      </c>
      <c r="E95" s="55"/>
      <c r="F95" s="43"/>
      <c r="G95" s="54">
        <f>(BAWANA!Q92+BAWANA!R92+BAWANA!S92+BAWANA!T92)/4000</f>
        <v>2.0000000000000002E-5</v>
      </c>
      <c r="H95" s="54">
        <f>(BAWANA!U92+BAWANA!V92)/4000</f>
        <v>0</v>
      </c>
      <c r="I95" s="54"/>
      <c r="J95" s="54">
        <f t="shared" si="9"/>
        <v>2.0000000000000002E-5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0.25</v>
      </c>
      <c r="C96" s="54"/>
      <c r="D96" s="54">
        <f t="shared" si="8"/>
        <v>0.33</v>
      </c>
      <c r="E96" s="55"/>
      <c r="F96" s="43"/>
      <c r="G96" s="54">
        <f>(BAWANA!Q93+BAWANA!R93+BAWANA!S93+BAWANA!T93)/4000</f>
        <v>2.0000000000000002E-5</v>
      </c>
      <c r="H96" s="54">
        <f>(BAWANA!U93+BAWANA!V93)/4000</f>
        <v>0</v>
      </c>
      <c r="I96" s="54"/>
      <c r="J96" s="54">
        <f t="shared" si="9"/>
        <v>2.0000000000000002E-5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0.25</v>
      </c>
      <c r="C97" s="54"/>
      <c r="D97" s="54">
        <f t="shared" si="8"/>
        <v>0.33</v>
      </c>
      <c r="E97" s="55"/>
      <c r="F97" s="43"/>
      <c r="G97" s="54">
        <f>(BAWANA!Q94+BAWANA!R94+BAWANA!S94+BAWANA!T94)/4000</f>
        <v>2.0000000000000002E-5</v>
      </c>
      <c r="H97" s="54">
        <f>(BAWANA!U94+BAWANA!V94)/4000</f>
        <v>0</v>
      </c>
      <c r="I97" s="54"/>
      <c r="J97" s="54">
        <f t="shared" si="9"/>
        <v>2.0000000000000002E-5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0.25</v>
      </c>
      <c r="C98" s="54"/>
      <c r="D98" s="54">
        <f t="shared" si="8"/>
        <v>0.33</v>
      </c>
      <c r="E98" s="55"/>
      <c r="F98" s="43"/>
      <c r="G98" s="54">
        <f>(BAWANA!Q95+BAWANA!R95+BAWANA!S95+BAWANA!T95)/4000</f>
        <v>2.0000000000000002E-5</v>
      </c>
      <c r="H98" s="54">
        <f>(BAWANA!U95+BAWANA!V95)/4000</f>
        <v>0</v>
      </c>
      <c r="I98" s="54"/>
      <c r="J98" s="54">
        <f t="shared" si="9"/>
        <v>2.0000000000000002E-5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0.25</v>
      </c>
      <c r="C99" s="54"/>
      <c r="D99" s="54">
        <f t="shared" si="8"/>
        <v>0.33</v>
      </c>
      <c r="E99" s="55"/>
      <c r="F99" s="43"/>
      <c r="G99" s="54">
        <f>(BAWANA!Q96+BAWANA!R96+BAWANA!S96+BAWANA!T96)/4000</f>
        <v>2.0000000000000002E-5</v>
      </c>
      <c r="H99" s="54">
        <f>(BAWANA!U96+BAWANA!V96)/4000</f>
        <v>0</v>
      </c>
      <c r="I99" s="54"/>
      <c r="J99" s="54">
        <f t="shared" si="9"/>
        <v>2.0000000000000002E-5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0.25</v>
      </c>
      <c r="C100" s="54"/>
      <c r="D100" s="54">
        <f t="shared" si="8"/>
        <v>0.33</v>
      </c>
      <c r="E100" s="55"/>
      <c r="F100" s="43"/>
      <c r="G100" s="54">
        <f>(BAWANA!Q97+BAWANA!R97+BAWANA!S97+BAWANA!T97)/4000</f>
        <v>2.0000000000000002E-5</v>
      </c>
      <c r="H100" s="54">
        <f>(BAWANA!U97+BAWANA!V97)/4000</f>
        <v>0</v>
      </c>
      <c r="I100" s="54"/>
      <c r="J100" s="54">
        <f t="shared" si="9"/>
        <v>2.0000000000000002E-5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0.25</v>
      </c>
      <c r="C101" s="54"/>
      <c r="D101" s="54">
        <f t="shared" si="8"/>
        <v>0.33</v>
      </c>
      <c r="E101" s="55"/>
      <c r="F101" s="43"/>
      <c r="G101" s="54">
        <f>(BAWANA!Q98+BAWANA!R98+BAWANA!S98+BAWANA!T98)/4000</f>
        <v>2.0000000000000002E-5</v>
      </c>
      <c r="H101" s="54">
        <f>(BAWANA!U98+BAWANA!V98)/4000</f>
        <v>0</v>
      </c>
      <c r="I101" s="54"/>
      <c r="J101" s="54">
        <f t="shared" si="9"/>
        <v>2.0000000000000002E-5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</v>
      </c>
      <c r="C102" s="54">
        <f t="shared" si="14"/>
        <v>0</v>
      </c>
      <c r="D102" s="54">
        <f t="shared" si="14"/>
        <v>31.679999999999922</v>
      </c>
      <c r="E102" s="54">
        <f t="shared" si="14"/>
        <v>0</v>
      </c>
      <c r="F102" s="54">
        <f t="shared" si="14"/>
        <v>0</v>
      </c>
      <c r="G102" s="54">
        <f t="shared" si="14"/>
        <v>1.9200000000000037E-3</v>
      </c>
      <c r="H102" s="54">
        <f t="shared" si="14"/>
        <v>0</v>
      </c>
      <c r="I102" s="54"/>
      <c r="J102" s="54">
        <f t="shared" si="14"/>
        <v>1.9200000000000037E-3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N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494</v>
      </c>
      <c r="X1" t="s">
        <v>494</v>
      </c>
      <c r="Y1" t="s">
        <v>150</v>
      </c>
      <c r="Z1" t="s">
        <v>494</v>
      </c>
      <c r="AA1" t="s">
        <v>494</v>
      </c>
      <c r="AB1" t="s">
        <v>494</v>
      </c>
      <c r="AC1" t="s">
        <v>496</v>
      </c>
      <c r="AD1" t="s">
        <v>497</v>
      </c>
      <c r="AE1" t="s">
        <v>494</v>
      </c>
      <c r="AF1" t="s">
        <v>498</v>
      </c>
      <c r="AG1" t="s">
        <v>499</v>
      </c>
      <c r="AH1" t="s">
        <v>500</v>
      </c>
      <c r="AI1" t="s">
        <v>501</v>
      </c>
      <c r="AJ1" t="s">
        <v>150</v>
      </c>
      <c r="AK1" t="s">
        <v>500</v>
      </c>
      <c r="AL1" t="s">
        <v>150</v>
      </c>
      <c r="AM1" t="s">
        <v>504</v>
      </c>
      <c r="AN1" t="s">
        <v>494</v>
      </c>
      <c r="AO1" t="s">
        <v>505</v>
      </c>
      <c r="AP1" t="s">
        <v>506</v>
      </c>
      <c r="AQ1" t="s">
        <v>507</v>
      </c>
      <c r="AR1" t="s">
        <v>501</v>
      </c>
      <c r="AS1" t="s">
        <v>508</v>
      </c>
      <c r="AT1" t="s">
        <v>509</v>
      </c>
      <c r="AU1" t="s">
        <v>510</v>
      </c>
      <c r="AV1" t="s">
        <v>511</v>
      </c>
      <c r="AW1" t="s">
        <v>494</v>
      </c>
      <c r="AX1" t="s">
        <v>494</v>
      </c>
      <c r="AY1" t="s">
        <v>512</v>
      </c>
    </row>
    <row r="2" spans="1:5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45053</v>
      </c>
      <c r="W2" s="30" t="s">
        <v>283</v>
      </c>
      <c r="X2" t="s">
        <v>270</v>
      </c>
      <c r="Y2" t="s">
        <v>495</v>
      </c>
      <c r="Z2" t="s">
        <v>269</v>
      </c>
      <c r="AA2" t="s">
        <v>232</v>
      </c>
      <c r="AB2" t="s">
        <v>237</v>
      </c>
      <c r="AC2" t="s">
        <v>391</v>
      </c>
      <c r="AD2" t="s">
        <v>405</v>
      </c>
      <c r="AE2" t="s">
        <v>282</v>
      </c>
      <c r="AF2" t="s">
        <v>153</v>
      </c>
      <c r="AG2" t="s">
        <v>153</v>
      </c>
      <c r="AH2" t="s">
        <v>150</v>
      </c>
      <c r="AI2" t="s">
        <v>150</v>
      </c>
      <c r="AJ2" t="s">
        <v>502</v>
      </c>
      <c r="AK2" t="s">
        <v>149</v>
      </c>
      <c r="AL2" t="s">
        <v>503</v>
      </c>
      <c r="AM2" t="s">
        <v>149</v>
      </c>
      <c r="AN2" t="s">
        <v>268</v>
      </c>
      <c r="AO2" t="s">
        <v>152</v>
      </c>
      <c r="AP2" t="s">
        <v>152</v>
      </c>
      <c r="AQ2" t="s">
        <v>246</v>
      </c>
      <c r="AR2" t="s">
        <v>150</v>
      </c>
      <c r="AS2" t="s">
        <v>150</v>
      </c>
      <c r="AT2" t="s">
        <v>149</v>
      </c>
      <c r="AU2" t="s">
        <v>149</v>
      </c>
      <c r="AV2" t="s">
        <v>153</v>
      </c>
      <c r="AW2" t="s">
        <v>281</v>
      </c>
      <c r="AX2" t="s">
        <v>240</v>
      </c>
      <c r="AY2" t="s">
        <v>149</v>
      </c>
    </row>
    <row r="3" spans="1:5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455.26</v>
      </c>
      <c r="I3" s="95">
        <v>62.019999999999996</v>
      </c>
      <c r="J3" s="95">
        <v>122.53</v>
      </c>
      <c r="K3" s="95">
        <v>69.59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0.36</v>
      </c>
      <c r="X3">
        <v>0.64</v>
      </c>
      <c r="Y3">
        <v>0</v>
      </c>
      <c r="Z3">
        <v>0.42</v>
      </c>
      <c r="AA3">
        <v>0.64</v>
      </c>
      <c r="AB3">
        <v>0.42</v>
      </c>
      <c r="AC3">
        <v>2.9</v>
      </c>
      <c r="AD3">
        <v>0</v>
      </c>
      <c r="AE3">
        <v>0.72</v>
      </c>
      <c r="AF3">
        <v>13.47</v>
      </c>
      <c r="AG3">
        <v>41.56</v>
      </c>
      <c r="AH3">
        <v>0</v>
      </c>
      <c r="AI3">
        <v>12.25</v>
      </c>
      <c r="AJ3">
        <v>0</v>
      </c>
      <c r="AK3">
        <v>0</v>
      </c>
      <c r="AL3">
        <v>0</v>
      </c>
      <c r="AM3">
        <v>115.98</v>
      </c>
      <c r="AN3">
        <v>0.7</v>
      </c>
      <c r="AO3">
        <v>6.77</v>
      </c>
      <c r="AP3">
        <v>62.82</v>
      </c>
      <c r="AQ3">
        <v>26.49</v>
      </c>
      <c r="AR3">
        <v>36.47</v>
      </c>
      <c r="AS3">
        <v>12.66</v>
      </c>
      <c r="AT3">
        <v>214.83</v>
      </c>
      <c r="AU3">
        <v>48.32</v>
      </c>
      <c r="AV3">
        <v>67.08</v>
      </c>
      <c r="AW3">
        <v>0.37</v>
      </c>
      <c r="AX3">
        <v>0.56000000000000005</v>
      </c>
      <c r="AY3">
        <v>42.97</v>
      </c>
    </row>
    <row r="4" spans="1:51">
      <c r="A4" t="s">
        <v>240</v>
      </c>
      <c r="B4" t="s">
        <v>232</v>
      </c>
      <c r="C4" t="s">
        <v>234</v>
      </c>
      <c r="G4" t="s">
        <v>46</v>
      </c>
      <c r="H4" s="115">
        <v>455.26</v>
      </c>
      <c r="I4" s="88">
        <v>62.019999999999996</v>
      </c>
      <c r="J4" s="88">
        <v>122.53</v>
      </c>
      <c r="K4" s="88">
        <v>69.59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0.36</v>
      </c>
      <c r="X4">
        <v>0.64</v>
      </c>
      <c r="Y4">
        <v>0</v>
      </c>
      <c r="Z4">
        <v>0.42</v>
      </c>
      <c r="AA4">
        <v>0.64</v>
      </c>
      <c r="AB4">
        <v>0.42</v>
      </c>
      <c r="AC4">
        <v>2.9</v>
      </c>
      <c r="AD4">
        <v>0</v>
      </c>
      <c r="AE4">
        <v>0.72</v>
      </c>
      <c r="AF4">
        <v>13.47</v>
      </c>
      <c r="AG4">
        <v>41.56</v>
      </c>
      <c r="AH4">
        <v>0</v>
      </c>
      <c r="AI4">
        <v>12.25</v>
      </c>
      <c r="AJ4">
        <v>0</v>
      </c>
      <c r="AK4">
        <v>0</v>
      </c>
      <c r="AL4">
        <v>0</v>
      </c>
      <c r="AM4">
        <v>115.98</v>
      </c>
      <c r="AN4">
        <v>0.7</v>
      </c>
      <c r="AO4">
        <v>6.77</v>
      </c>
      <c r="AP4">
        <v>62.82</v>
      </c>
      <c r="AQ4">
        <v>26.49</v>
      </c>
      <c r="AR4">
        <v>36.47</v>
      </c>
      <c r="AS4">
        <v>12.66</v>
      </c>
      <c r="AT4">
        <v>214.83</v>
      </c>
      <c r="AU4">
        <v>48.32</v>
      </c>
      <c r="AV4">
        <v>67.08</v>
      </c>
      <c r="AW4">
        <v>0.37</v>
      </c>
      <c r="AX4">
        <v>0.56000000000000005</v>
      </c>
      <c r="AY4">
        <v>42.97</v>
      </c>
    </row>
    <row r="5" spans="1:51">
      <c r="A5" t="s">
        <v>241</v>
      </c>
      <c r="B5" t="s">
        <v>233</v>
      </c>
      <c r="C5" t="s">
        <v>235</v>
      </c>
      <c r="G5" t="s">
        <v>47</v>
      </c>
      <c r="H5" s="115">
        <v>455.26</v>
      </c>
      <c r="I5" s="88">
        <v>62.019999999999996</v>
      </c>
      <c r="J5" s="88">
        <v>122.53</v>
      </c>
      <c r="K5" s="88">
        <v>69.59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0.36</v>
      </c>
      <c r="X5">
        <v>0.64</v>
      </c>
      <c r="Y5">
        <v>0</v>
      </c>
      <c r="Z5">
        <v>0.42</v>
      </c>
      <c r="AA5">
        <v>0.64</v>
      </c>
      <c r="AB5">
        <v>0.42</v>
      </c>
      <c r="AC5">
        <v>2.9</v>
      </c>
      <c r="AD5">
        <v>0</v>
      </c>
      <c r="AE5">
        <v>0.72</v>
      </c>
      <c r="AF5">
        <v>13.47</v>
      </c>
      <c r="AG5">
        <v>41.56</v>
      </c>
      <c r="AH5">
        <v>0</v>
      </c>
      <c r="AI5">
        <v>12.25</v>
      </c>
      <c r="AJ5">
        <v>0</v>
      </c>
      <c r="AK5">
        <v>0</v>
      </c>
      <c r="AL5">
        <v>0</v>
      </c>
      <c r="AM5">
        <v>115.98</v>
      </c>
      <c r="AN5">
        <v>0.7</v>
      </c>
      <c r="AO5">
        <v>6.77</v>
      </c>
      <c r="AP5">
        <v>62.82</v>
      </c>
      <c r="AQ5">
        <v>26.49</v>
      </c>
      <c r="AR5">
        <v>36.47</v>
      </c>
      <c r="AS5">
        <v>12.66</v>
      </c>
      <c r="AT5">
        <v>214.83</v>
      </c>
      <c r="AU5">
        <v>48.32</v>
      </c>
      <c r="AV5">
        <v>67.08</v>
      </c>
      <c r="AW5">
        <v>0.37</v>
      </c>
      <c r="AX5">
        <v>0.56000000000000005</v>
      </c>
      <c r="AY5">
        <v>42.97</v>
      </c>
    </row>
    <row r="6" spans="1:51">
      <c r="A6" t="s">
        <v>242</v>
      </c>
      <c r="B6" t="s">
        <v>264</v>
      </c>
      <c r="C6" t="s">
        <v>236</v>
      </c>
      <c r="G6" t="s">
        <v>48</v>
      </c>
      <c r="H6" s="115">
        <v>455.26</v>
      </c>
      <c r="I6" s="88">
        <v>62.019999999999996</v>
      </c>
      <c r="J6" s="88">
        <v>122.53</v>
      </c>
      <c r="K6" s="88">
        <v>69.59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0.36</v>
      </c>
      <c r="X6">
        <v>0.64</v>
      </c>
      <c r="Y6">
        <v>0</v>
      </c>
      <c r="Z6">
        <v>0.42</v>
      </c>
      <c r="AA6">
        <v>0.64</v>
      </c>
      <c r="AB6">
        <v>0.42</v>
      </c>
      <c r="AC6">
        <v>2.9</v>
      </c>
      <c r="AD6">
        <v>0</v>
      </c>
      <c r="AE6">
        <v>0.72</v>
      </c>
      <c r="AF6">
        <v>13.47</v>
      </c>
      <c r="AG6">
        <v>41.56</v>
      </c>
      <c r="AH6">
        <v>0</v>
      </c>
      <c r="AI6">
        <v>12.25</v>
      </c>
      <c r="AJ6">
        <v>0</v>
      </c>
      <c r="AK6">
        <v>0</v>
      </c>
      <c r="AL6">
        <v>0</v>
      </c>
      <c r="AM6">
        <v>115.98</v>
      </c>
      <c r="AN6">
        <v>0.7</v>
      </c>
      <c r="AO6">
        <v>6.77</v>
      </c>
      <c r="AP6">
        <v>62.82</v>
      </c>
      <c r="AQ6">
        <v>26.49</v>
      </c>
      <c r="AR6">
        <v>36.47</v>
      </c>
      <c r="AS6">
        <v>12.66</v>
      </c>
      <c r="AT6">
        <v>214.83</v>
      </c>
      <c r="AU6">
        <v>48.32</v>
      </c>
      <c r="AV6">
        <v>67.08</v>
      </c>
      <c r="AW6">
        <v>0.37</v>
      </c>
      <c r="AX6">
        <v>0.56000000000000005</v>
      </c>
      <c r="AY6">
        <v>42.97</v>
      </c>
    </row>
    <row r="7" spans="1:51">
      <c r="A7" t="s">
        <v>243</v>
      </c>
      <c r="B7" t="s">
        <v>299</v>
      </c>
      <c r="C7" t="s">
        <v>265</v>
      </c>
      <c r="G7" t="s">
        <v>49</v>
      </c>
      <c r="H7" s="115">
        <v>455.26</v>
      </c>
      <c r="I7" s="88">
        <v>62.019999999999996</v>
      </c>
      <c r="J7" s="88">
        <v>122.44</v>
      </c>
      <c r="K7" s="88">
        <v>69.59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0.36</v>
      </c>
      <c r="X7">
        <v>0.64</v>
      </c>
      <c r="Y7">
        <v>0</v>
      </c>
      <c r="Z7">
        <v>0.42</v>
      </c>
      <c r="AA7">
        <v>0.64</v>
      </c>
      <c r="AB7">
        <v>0.42</v>
      </c>
      <c r="AC7">
        <v>2.9</v>
      </c>
      <c r="AD7">
        <v>0</v>
      </c>
      <c r="AE7">
        <v>0.72</v>
      </c>
      <c r="AF7">
        <v>13.38</v>
      </c>
      <c r="AG7">
        <v>41.56</v>
      </c>
      <c r="AH7">
        <v>0</v>
      </c>
      <c r="AI7">
        <v>12.25</v>
      </c>
      <c r="AJ7">
        <v>0</v>
      </c>
      <c r="AK7">
        <v>0</v>
      </c>
      <c r="AL7">
        <v>0</v>
      </c>
      <c r="AM7">
        <v>115.98</v>
      </c>
      <c r="AN7">
        <v>0.7</v>
      </c>
      <c r="AO7">
        <v>6.77</v>
      </c>
      <c r="AP7">
        <v>62.82</v>
      </c>
      <c r="AQ7">
        <v>26.49</v>
      </c>
      <c r="AR7">
        <v>36.47</v>
      </c>
      <c r="AS7">
        <v>12.66</v>
      </c>
      <c r="AT7">
        <v>214.83</v>
      </c>
      <c r="AU7">
        <v>48.32</v>
      </c>
      <c r="AV7">
        <v>67.08</v>
      </c>
      <c r="AW7">
        <v>0.37</v>
      </c>
      <c r="AX7">
        <v>0.56000000000000005</v>
      </c>
      <c r="AY7">
        <v>42.97</v>
      </c>
    </row>
    <row r="8" spans="1:51">
      <c r="A8" t="s">
        <v>244</v>
      </c>
      <c r="B8" t="s">
        <v>341</v>
      </c>
      <c r="C8" t="s">
        <v>237</v>
      </c>
      <c r="G8" t="s">
        <v>50</v>
      </c>
      <c r="H8" s="115">
        <v>455.26</v>
      </c>
      <c r="I8" s="88">
        <v>62.019999999999996</v>
      </c>
      <c r="J8" s="88">
        <v>122.44</v>
      </c>
      <c r="K8" s="88">
        <v>69.59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0.36</v>
      </c>
      <c r="X8">
        <v>0.64</v>
      </c>
      <c r="Y8">
        <v>0</v>
      </c>
      <c r="Z8">
        <v>0.42</v>
      </c>
      <c r="AA8">
        <v>0.64</v>
      </c>
      <c r="AB8">
        <v>0.42</v>
      </c>
      <c r="AC8">
        <v>2.9</v>
      </c>
      <c r="AD8">
        <v>0</v>
      </c>
      <c r="AE8">
        <v>0.72</v>
      </c>
      <c r="AF8">
        <v>13.38</v>
      </c>
      <c r="AG8">
        <v>41.56</v>
      </c>
      <c r="AH8">
        <v>0</v>
      </c>
      <c r="AI8">
        <v>12.25</v>
      </c>
      <c r="AJ8">
        <v>0</v>
      </c>
      <c r="AK8">
        <v>0</v>
      </c>
      <c r="AL8">
        <v>0</v>
      </c>
      <c r="AM8">
        <v>115.98</v>
      </c>
      <c r="AN8">
        <v>0.7</v>
      </c>
      <c r="AO8">
        <v>6.77</v>
      </c>
      <c r="AP8">
        <v>62.82</v>
      </c>
      <c r="AQ8">
        <v>26.49</v>
      </c>
      <c r="AR8">
        <v>36.47</v>
      </c>
      <c r="AS8">
        <v>12.66</v>
      </c>
      <c r="AT8">
        <v>214.83</v>
      </c>
      <c r="AU8">
        <v>48.32</v>
      </c>
      <c r="AV8">
        <v>67.08</v>
      </c>
      <c r="AW8">
        <v>0.37</v>
      </c>
      <c r="AX8">
        <v>0.56000000000000005</v>
      </c>
      <c r="AY8">
        <v>42.97</v>
      </c>
    </row>
    <row r="9" spans="1:51">
      <c r="A9" t="s">
        <v>245</v>
      </c>
      <c r="B9" t="s">
        <v>361</v>
      </c>
      <c r="C9" t="s">
        <v>238</v>
      </c>
      <c r="G9" t="s">
        <v>51</v>
      </c>
      <c r="H9" s="115">
        <v>455.26</v>
      </c>
      <c r="I9" s="88">
        <v>62.019999999999996</v>
      </c>
      <c r="J9" s="88">
        <v>122.44</v>
      </c>
      <c r="K9" s="88">
        <v>69.59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0.36</v>
      </c>
      <c r="X9">
        <v>0.64</v>
      </c>
      <c r="Y9">
        <v>0</v>
      </c>
      <c r="Z9">
        <v>0.42</v>
      </c>
      <c r="AA9">
        <v>0.64</v>
      </c>
      <c r="AB9">
        <v>0.42</v>
      </c>
      <c r="AC9">
        <v>2.9</v>
      </c>
      <c r="AD9">
        <v>0</v>
      </c>
      <c r="AE9">
        <v>0.72</v>
      </c>
      <c r="AF9">
        <v>13.38</v>
      </c>
      <c r="AG9">
        <v>41.56</v>
      </c>
      <c r="AH9">
        <v>0</v>
      </c>
      <c r="AI9">
        <v>12.25</v>
      </c>
      <c r="AJ9">
        <v>0</v>
      </c>
      <c r="AK9">
        <v>0</v>
      </c>
      <c r="AL9">
        <v>0</v>
      </c>
      <c r="AM9">
        <v>115.98</v>
      </c>
      <c r="AN9">
        <v>0.7</v>
      </c>
      <c r="AO9">
        <v>6.77</v>
      </c>
      <c r="AP9">
        <v>62.82</v>
      </c>
      <c r="AQ9">
        <v>26.49</v>
      </c>
      <c r="AR9">
        <v>36.47</v>
      </c>
      <c r="AS9">
        <v>12.66</v>
      </c>
      <c r="AT9">
        <v>214.83</v>
      </c>
      <c r="AU9">
        <v>48.32</v>
      </c>
      <c r="AV9">
        <v>67.08</v>
      </c>
      <c r="AW9">
        <v>0.37</v>
      </c>
      <c r="AX9">
        <v>0.56000000000000005</v>
      </c>
      <c r="AY9">
        <v>42.97</v>
      </c>
    </row>
    <row r="10" spans="1:51">
      <c r="A10" t="s">
        <v>266</v>
      </c>
      <c r="C10" t="s">
        <v>239</v>
      </c>
      <c r="G10" t="s">
        <v>52</v>
      </c>
      <c r="H10" s="115">
        <v>455.26</v>
      </c>
      <c r="I10" s="88">
        <v>62.019999999999996</v>
      </c>
      <c r="J10" s="88">
        <v>122.44</v>
      </c>
      <c r="K10" s="88">
        <v>69.59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0.36</v>
      </c>
      <c r="X10">
        <v>0.64</v>
      </c>
      <c r="Y10">
        <v>0</v>
      </c>
      <c r="Z10">
        <v>0.42</v>
      </c>
      <c r="AA10">
        <v>0.64</v>
      </c>
      <c r="AB10">
        <v>0.42</v>
      </c>
      <c r="AC10">
        <v>2.9</v>
      </c>
      <c r="AD10">
        <v>0</v>
      </c>
      <c r="AE10">
        <v>0.72</v>
      </c>
      <c r="AF10">
        <v>13.38</v>
      </c>
      <c r="AG10">
        <v>41.56</v>
      </c>
      <c r="AH10">
        <v>0</v>
      </c>
      <c r="AI10">
        <v>12.25</v>
      </c>
      <c r="AJ10">
        <v>0</v>
      </c>
      <c r="AK10">
        <v>0</v>
      </c>
      <c r="AL10">
        <v>0</v>
      </c>
      <c r="AM10">
        <v>115.98</v>
      </c>
      <c r="AN10">
        <v>0.7</v>
      </c>
      <c r="AO10">
        <v>6.77</v>
      </c>
      <c r="AP10">
        <v>62.82</v>
      </c>
      <c r="AQ10">
        <v>26.49</v>
      </c>
      <c r="AR10">
        <v>36.47</v>
      </c>
      <c r="AS10">
        <v>12.66</v>
      </c>
      <c r="AT10">
        <v>214.83</v>
      </c>
      <c r="AU10">
        <v>48.32</v>
      </c>
      <c r="AV10">
        <v>67.08</v>
      </c>
      <c r="AW10">
        <v>0.37</v>
      </c>
      <c r="AX10">
        <v>0.56000000000000005</v>
      </c>
      <c r="AY10">
        <v>42.97</v>
      </c>
    </row>
    <row r="11" spans="1:51">
      <c r="A11" t="s">
        <v>246</v>
      </c>
      <c r="C11" t="s">
        <v>342</v>
      </c>
      <c r="G11" t="s">
        <v>53</v>
      </c>
      <c r="H11" s="115">
        <v>455.26</v>
      </c>
      <c r="I11" s="88">
        <v>62.019999999999996</v>
      </c>
      <c r="J11" s="88">
        <v>122.35</v>
      </c>
      <c r="K11" s="88">
        <v>69.59</v>
      </c>
      <c r="L11" s="88">
        <v>0</v>
      </c>
      <c r="M11" s="116">
        <v>0</v>
      </c>
      <c r="N11" s="115">
        <v>0</v>
      </c>
      <c r="O11" s="88">
        <v>48.5</v>
      </c>
      <c r="P11" s="88">
        <v>0</v>
      </c>
      <c r="Q11" s="88">
        <v>0</v>
      </c>
      <c r="R11" s="88">
        <v>0</v>
      </c>
      <c r="S11" s="116">
        <v>0</v>
      </c>
      <c r="W11">
        <v>0.36</v>
      </c>
      <c r="X11">
        <v>0.64</v>
      </c>
      <c r="Y11">
        <v>30</v>
      </c>
      <c r="Z11">
        <v>0.42</v>
      </c>
      <c r="AA11">
        <v>0.64</v>
      </c>
      <c r="AB11">
        <v>0.42</v>
      </c>
      <c r="AC11">
        <v>2.9</v>
      </c>
      <c r="AD11">
        <v>0</v>
      </c>
      <c r="AE11">
        <v>0.72</v>
      </c>
      <c r="AF11">
        <v>13.29</v>
      </c>
      <c r="AG11">
        <v>41.56</v>
      </c>
      <c r="AH11">
        <v>0</v>
      </c>
      <c r="AI11">
        <v>12.25</v>
      </c>
      <c r="AJ11">
        <v>8.5</v>
      </c>
      <c r="AK11">
        <v>0</v>
      </c>
      <c r="AL11">
        <v>10</v>
      </c>
      <c r="AM11">
        <v>115.98</v>
      </c>
      <c r="AN11">
        <v>0.7</v>
      </c>
      <c r="AO11">
        <v>6.77</v>
      </c>
      <c r="AP11">
        <v>62.82</v>
      </c>
      <c r="AQ11">
        <v>26.49</v>
      </c>
      <c r="AR11">
        <v>36.47</v>
      </c>
      <c r="AS11">
        <v>12.66</v>
      </c>
      <c r="AT11">
        <v>214.83</v>
      </c>
      <c r="AU11">
        <v>48.32</v>
      </c>
      <c r="AV11">
        <v>67.08</v>
      </c>
      <c r="AW11">
        <v>0.37</v>
      </c>
      <c r="AX11">
        <v>0.56000000000000005</v>
      </c>
      <c r="AY11">
        <v>42.97</v>
      </c>
    </row>
    <row r="12" spans="1:51">
      <c r="A12" t="s">
        <v>247</v>
      </c>
      <c r="C12" t="s">
        <v>362</v>
      </c>
      <c r="G12" t="s">
        <v>54</v>
      </c>
      <c r="H12" s="115">
        <v>455.26</v>
      </c>
      <c r="I12" s="88">
        <v>62.019999999999996</v>
      </c>
      <c r="J12" s="88">
        <v>122.35</v>
      </c>
      <c r="K12" s="88">
        <v>69.59</v>
      </c>
      <c r="L12" s="88">
        <v>0</v>
      </c>
      <c r="M12" s="116">
        <v>0</v>
      </c>
      <c r="N12" s="115">
        <v>0</v>
      </c>
      <c r="O12" s="88">
        <v>48.5</v>
      </c>
      <c r="P12" s="88">
        <v>0</v>
      </c>
      <c r="Q12" s="88">
        <v>0</v>
      </c>
      <c r="R12" s="88">
        <v>0</v>
      </c>
      <c r="S12" s="116">
        <v>0</v>
      </c>
      <c r="W12">
        <v>0.36</v>
      </c>
      <c r="X12">
        <v>0.64</v>
      </c>
      <c r="Y12">
        <v>30</v>
      </c>
      <c r="Z12">
        <v>0.42</v>
      </c>
      <c r="AA12">
        <v>0.64</v>
      </c>
      <c r="AB12">
        <v>0.42</v>
      </c>
      <c r="AC12">
        <v>2.9</v>
      </c>
      <c r="AD12">
        <v>0</v>
      </c>
      <c r="AE12">
        <v>0.72</v>
      </c>
      <c r="AF12">
        <v>13.29</v>
      </c>
      <c r="AG12">
        <v>41.56</v>
      </c>
      <c r="AH12">
        <v>0</v>
      </c>
      <c r="AI12">
        <v>12.25</v>
      </c>
      <c r="AJ12">
        <v>8.5</v>
      </c>
      <c r="AK12">
        <v>0</v>
      </c>
      <c r="AL12">
        <v>10</v>
      </c>
      <c r="AM12">
        <v>115.98</v>
      </c>
      <c r="AN12">
        <v>0.7</v>
      </c>
      <c r="AO12">
        <v>6.77</v>
      </c>
      <c r="AP12">
        <v>62.82</v>
      </c>
      <c r="AQ12">
        <v>26.49</v>
      </c>
      <c r="AR12">
        <v>36.47</v>
      </c>
      <c r="AS12">
        <v>12.66</v>
      </c>
      <c r="AT12">
        <v>214.83</v>
      </c>
      <c r="AU12">
        <v>48.32</v>
      </c>
      <c r="AV12">
        <v>67.08</v>
      </c>
      <c r="AW12">
        <v>0.37</v>
      </c>
      <c r="AX12">
        <v>0.56000000000000005</v>
      </c>
      <c r="AY12">
        <v>42.97</v>
      </c>
    </row>
    <row r="13" spans="1:51">
      <c r="A13" t="s">
        <v>248</v>
      </c>
      <c r="G13" t="s">
        <v>55</v>
      </c>
      <c r="H13" s="115">
        <v>455.26</v>
      </c>
      <c r="I13" s="88">
        <v>62.019999999999996</v>
      </c>
      <c r="J13" s="88">
        <v>122.35</v>
      </c>
      <c r="K13" s="88">
        <v>69.59</v>
      </c>
      <c r="L13" s="88">
        <v>0</v>
      </c>
      <c r="M13" s="116">
        <v>0</v>
      </c>
      <c r="N13" s="115">
        <v>0</v>
      </c>
      <c r="O13" s="88">
        <v>48.5</v>
      </c>
      <c r="P13" s="88">
        <v>0</v>
      </c>
      <c r="Q13" s="88">
        <v>0</v>
      </c>
      <c r="R13" s="88">
        <v>0</v>
      </c>
      <c r="S13" s="116">
        <v>0</v>
      </c>
      <c r="W13">
        <v>0.36</v>
      </c>
      <c r="X13">
        <v>0.64</v>
      </c>
      <c r="Y13">
        <v>30</v>
      </c>
      <c r="Z13">
        <v>0.42</v>
      </c>
      <c r="AA13">
        <v>0.64</v>
      </c>
      <c r="AB13">
        <v>0.42</v>
      </c>
      <c r="AC13">
        <v>2.9</v>
      </c>
      <c r="AD13">
        <v>0</v>
      </c>
      <c r="AE13">
        <v>0.72</v>
      </c>
      <c r="AF13">
        <v>13.29</v>
      </c>
      <c r="AG13">
        <v>41.56</v>
      </c>
      <c r="AH13">
        <v>0</v>
      </c>
      <c r="AI13">
        <v>12.25</v>
      </c>
      <c r="AJ13">
        <v>8.5</v>
      </c>
      <c r="AK13">
        <v>0</v>
      </c>
      <c r="AL13">
        <v>10</v>
      </c>
      <c r="AM13">
        <v>115.98</v>
      </c>
      <c r="AN13">
        <v>0.7</v>
      </c>
      <c r="AO13">
        <v>6.77</v>
      </c>
      <c r="AP13">
        <v>62.82</v>
      </c>
      <c r="AQ13">
        <v>26.49</v>
      </c>
      <c r="AR13">
        <v>36.47</v>
      </c>
      <c r="AS13">
        <v>12.66</v>
      </c>
      <c r="AT13">
        <v>214.83</v>
      </c>
      <c r="AU13">
        <v>48.32</v>
      </c>
      <c r="AV13">
        <v>67.08</v>
      </c>
      <c r="AW13">
        <v>0.37</v>
      </c>
      <c r="AX13">
        <v>0.56000000000000005</v>
      </c>
      <c r="AY13">
        <v>42.97</v>
      </c>
    </row>
    <row r="14" spans="1:51">
      <c r="A14" t="s">
        <v>249</v>
      </c>
      <c r="G14" t="s">
        <v>56</v>
      </c>
      <c r="H14" s="115">
        <v>455.26</v>
      </c>
      <c r="I14" s="88">
        <v>62.019999999999996</v>
      </c>
      <c r="J14" s="88">
        <v>122.35</v>
      </c>
      <c r="K14" s="88">
        <v>69.59</v>
      </c>
      <c r="L14" s="88">
        <v>0</v>
      </c>
      <c r="M14" s="116">
        <v>0</v>
      </c>
      <c r="N14" s="115">
        <v>0</v>
      </c>
      <c r="O14" s="88">
        <v>48.5</v>
      </c>
      <c r="P14" s="88">
        <v>0</v>
      </c>
      <c r="Q14" s="88">
        <v>0</v>
      </c>
      <c r="R14" s="88">
        <v>0</v>
      </c>
      <c r="S14" s="116">
        <v>0</v>
      </c>
      <c r="W14">
        <v>0.36</v>
      </c>
      <c r="X14">
        <v>0.64</v>
      </c>
      <c r="Y14">
        <v>30</v>
      </c>
      <c r="Z14">
        <v>0.42</v>
      </c>
      <c r="AA14">
        <v>0.64</v>
      </c>
      <c r="AB14">
        <v>0.42</v>
      </c>
      <c r="AC14">
        <v>2.9</v>
      </c>
      <c r="AD14">
        <v>0</v>
      </c>
      <c r="AE14">
        <v>0.72</v>
      </c>
      <c r="AF14">
        <v>13.29</v>
      </c>
      <c r="AG14">
        <v>41.56</v>
      </c>
      <c r="AH14">
        <v>0</v>
      </c>
      <c r="AI14">
        <v>12.25</v>
      </c>
      <c r="AJ14">
        <v>8.5</v>
      </c>
      <c r="AK14">
        <v>0</v>
      </c>
      <c r="AL14">
        <v>10</v>
      </c>
      <c r="AM14">
        <v>115.98</v>
      </c>
      <c r="AN14">
        <v>0.7</v>
      </c>
      <c r="AO14">
        <v>6.77</v>
      </c>
      <c r="AP14">
        <v>62.82</v>
      </c>
      <c r="AQ14">
        <v>26.49</v>
      </c>
      <c r="AR14">
        <v>36.47</v>
      </c>
      <c r="AS14">
        <v>12.66</v>
      </c>
      <c r="AT14">
        <v>214.83</v>
      </c>
      <c r="AU14">
        <v>48.32</v>
      </c>
      <c r="AV14">
        <v>67.08</v>
      </c>
      <c r="AW14">
        <v>0.37</v>
      </c>
      <c r="AX14">
        <v>0.56000000000000005</v>
      </c>
      <c r="AY14">
        <v>42.97</v>
      </c>
    </row>
    <row r="15" spans="1:51">
      <c r="A15" t="s">
        <v>250</v>
      </c>
      <c r="G15" t="s">
        <v>57</v>
      </c>
      <c r="H15" s="115">
        <v>455.26</v>
      </c>
      <c r="I15" s="88">
        <v>25.55</v>
      </c>
      <c r="J15" s="88">
        <v>122.25</v>
      </c>
      <c r="K15" s="88">
        <v>69.59</v>
      </c>
      <c r="L15" s="88">
        <v>0</v>
      </c>
      <c r="M15" s="116">
        <v>0</v>
      </c>
      <c r="N15" s="115">
        <v>0</v>
      </c>
      <c r="O15" s="88">
        <v>48.5</v>
      </c>
      <c r="P15" s="88">
        <v>0</v>
      </c>
      <c r="Q15" s="88">
        <v>0</v>
      </c>
      <c r="R15" s="88">
        <v>0</v>
      </c>
      <c r="S15" s="116">
        <v>0</v>
      </c>
      <c r="W15">
        <v>0.36</v>
      </c>
      <c r="X15">
        <v>0.64</v>
      </c>
      <c r="Y15">
        <v>30</v>
      </c>
      <c r="Z15">
        <v>0.42</v>
      </c>
      <c r="AA15">
        <v>0.64</v>
      </c>
      <c r="AB15">
        <v>0.42</v>
      </c>
      <c r="AC15">
        <v>2.9</v>
      </c>
      <c r="AD15">
        <v>0</v>
      </c>
      <c r="AE15">
        <v>0.72</v>
      </c>
      <c r="AF15">
        <v>13.19</v>
      </c>
      <c r="AG15">
        <v>41.56</v>
      </c>
      <c r="AH15">
        <v>0</v>
      </c>
      <c r="AI15">
        <v>12.25</v>
      </c>
      <c r="AJ15">
        <v>8.5</v>
      </c>
      <c r="AK15">
        <v>0</v>
      </c>
      <c r="AL15">
        <v>10</v>
      </c>
      <c r="AM15">
        <v>115.98</v>
      </c>
      <c r="AN15">
        <v>0.7</v>
      </c>
      <c r="AO15">
        <v>6.77</v>
      </c>
      <c r="AP15">
        <v>62.82</v>
      </c>
      <c r="AQ15">
        <v>26.49</v>
      </c>
      <c r="AR15">
        <v>0</v>
      </c>
      <c r="AS15">
        <v>12.66</v>
      </c>
      <c r="AT15">
        <v>214.83</v>
      </c>
      <c r="AU15">
        <v>48.32</v>
      </c>
      <c r="AV15">
        <v>67.08</v>
      </c>
      <c r="AW15">
        <v>0.37</v>
      </c>
      <c r="AX15">
        <v>0.56000000000000005</v>
      </c>
      <c r="AY15">
        <v>42.97</v>
      </c>
    </row>
    <row r="16" spans="1:51">
      <c r="A16" t="s">
        <v>251</v>
      </c>
      <c r="G16" t="s">
        <v>58</v>
      </c>
      <c r="H16" s="115">
        <v>455.26</v>
      </c>
      <c r="I16" s="88">
        <v>25.55</v>
      </c>
      <c r="J16" s="88">
        <v>122.25</v>
      </c>
      <c r="K16" s="88">
        <v>69.59</v>
      </c>
      <c r="L16" s="88">
        <v>0</v>
      </c>
      <c r="M16" s="116">
        <v>0</v>
      </c>
      <c r="N16" s="115">
        <v>0</v>
      </c>
      <c r="O16" s="88">
        <v>48.5</v>
      </c>
      <c r="P16" s="88">
        <v>0</v>
      </c>
      <c r="Q16" s="88">
        <v>0</v>
      </c>
      <c r="R16" s="88">
        <v>0</v>
      </c>
      <c r="S16" s="116">
        <v>0</v>
      </c>
      <c r="W16">
        <v>0.36</v>
      </c>
      <c r="X16">
        <v>0.64</v>
      </c>
      <c r="Y16">
        <v>30</v>
      </c>
      <c r="Z16">
        <v>0.42</v>
      </c>
      <c r="AA16">
        <v>0.64</v>
      </c>
      <c r="AB16">
        <v>0.42</v>
      </c>
      <c r="AC16">
        <v>2.9</v>
      </c>
      <c r="AD16">
        <v>0</v>
      </c>
      <c r="AE16">
        <v>0.72</v>
      </c>
      <c r="AF16">
        <v>13.19</v>
      </c>
      <c r="AG16">
        <v>41.56</v>
      </c>
      <c r="AH16">
        <v>0</v>
      </c>
      <c r="AI16">
        <v>12.25</v>
      </c>
      <c r="AJ16">
        <v>8.5</v>
      </c>
      <c r="AK16">
        <v>0</v>
      </c>
      <c r="AL16">
        <v>10</v>
      </c>
      <c r="AM16">
        <v>115.98</v>
      </c>
      <c r="AN16">
        <v>0.7</v>
      </c>
      <c r="AO16">
        <v>6.77</v>
      </c>
      <c r="AP16">
        <v>62.82</v>
      </c>
      <c r="AQ16">
        <v>26.49</v>
      </c>
      <c r="AR16">
        <v>0</v>
      </c>
      <c r="AS16">
        <v>12.66</v>
      </c>
      <c r="AT16">
        <v>214.83</v>
      </c>
      <c r="AU16">
        <v>48.32</v>
      </c>
      <c r="AV16">
        <v>67.08</v>
      </c>
      <c r="AW16">
        <v>0.37</v>
      </c>
      <c r="AX16">
        <v>0.56000000000000005</v>
      </c>
      <c r="AY16">
        <v>42.97</v>
      </c>
    </row>
    <row r="17" spans="1:51">
      <c r="A17" t="s">
        <v>252</v>
      </c>
      <c r="G17" t="s">
        <v>59</v>
      </c>
      <c r="H17" s="115">
        <v>455.26</v>
      </c>
      <c r="I17" s="88">
        <v>25.55</v>
      </c>
      <c r="J17" s="88">
        <v>122.25</v>
      </c>
      <c r="K17" s="88">
        <v>69.59</v>
      </c>
      <c r="L17" s="88">
        <v>0</v>
      </c>
      <c r="M17" s="116">
        <v>0</v>
      </c>
      <c r="N17" s="115">
        <v>0</v>
      </c>
      <c r="O17" s="88">
        <v>48.5</v>
      </c>
      <c r="P17" s="88">
        <v>0</v>
      </c>
      <c r="Q17" s="88">
        <v>0</v>
      </c>
      <c r="R17" s="88">
        <v>0</v>
      </c>
      <c r="S17" s="116">
        <v>0</v>
      </c>
      <c r="W17">
        <v>0.36</v>
      </c>
      <c r="X17">
        <v>0.64</v>
      </c>
      <c r="Y17">
        <v>30</v>
      </c>
      <c r="Z17">
        <v>0.42</v>
      </c>
      <c r="AA17">
        <v>0.64</v>
      </c>
      <c r="AB17">
        <v>0.42</v>
      </c>
      <c r="AC17">
        <v>2.9</v>
      </c>
      <c r="AD17">
        <v>0</v>
      </c>
      <c r="AE17">
        <v>0.72</v>
      </c>
      <c r="AF17">
        <v>13.19</v>
      </c>
      <c r="AG17">
        <v>41.56</v>
      </c>
      <c r="AH17">
        <v>0</v>
      </c>
      <c r="AI17">
        <v>12.25</v>
      </c>
      <c r="AJ17">
        <v>8.5</v>
      </c>
      <c r="AK17">
        <v>0</v>
      </c>
      <c r="AL17">
        <v>10</v>
      </c>
      <c r="AM17">
        <v>115.98</v>
      </c>
      <c r="AN17">
        <v>0.7</v>
      </c>
      <c r="AO17">
        <v>6.77</v>
      </c>
      <c r="AP17">
        <v>62.82</v>
      </c>
      <c r="AQ17">
        <v>26.49</v>
      </c>
      <c r="AR17">
        <v>0</v>
      </c>
      <c r="AS17">
        <v>12.66</v>
      </c>
      <c r="AT17">
        <v>214.83</v>
      </c>
      <c r="AU17">
        <v>48.32</v>
      </c>
      <c r="AV17">
        <v>67.08</v>
      </c>
      <c r="AW17">
        <v>0.37</v>
      </c>
      <c r="AX17">
        <v>0.56000000000000005</v>
      </c>
      <c r="AY17">
        <v>42.97</v>
      </c>
    </row>
    <row r="18" spans="1:51">
      <c r="A18" t="s">
        <v>253</v>
      </c>
      <c r="G18" t="s">
        <v>60</v>
      </c>
      <c r="H18" s="115">
        <v>455.26</v>
      </c>
      <c r="I18" s="88">
        <v>25.55</v>
      </c>
      <c r="J18" s="88">
        <v>122.25</v>
      </c>
      <c r="K18" s="88">
        <v>69.59</v>
      </c>
      <c r="L18" s="88">
        <v>0</v>
      </c>
      <c r="M18" s="116">
        <v>0</v>
      </c>
      <c r="N18" s="115">
        <v>0</v>
      </c>
      <c r="O18" s="88">
        <v>48.5</v>
      </c>
      <c r="P18" s="88">
        <v>0</v>
      </c>
      <c r="Q18" s="88">
        <v>0</v>
      </c>
      <c r="R18" s="88">
        <v>0</v>
      </c>
      <c r="S18" s="116">
        <v>0</v>
      </c>
      <c r="W18">
        <v>0.36</v>
      </c>
      <c r="X18">
        <v>0.64</v>
      </c>
      <c r="Y18">
        <v>30</v>
      </c>
      <c r="Z18">
        <v>0.42</v>
      </c>
      <c r="AA18">
        <v>0.64</v>
      </c>
      <c r="AB18">
        <v>0.42</v>
      </c>
      <c r="AC18">
        <v>2.9</v>
      </c>
      <c r="AD18">
        <v>0</v>
      </c>
      <c r="AE18">
        <v>0.72</v>
      </c>
      <c r="AF18">
        <v>13.19</v>
      </c>
      <c r="AG18">
        <v>41.56</v>
      </c>
      <c r="AH18">
        <v>0</v>
      </c>
      <c r="AI18">
        <v>12.25</v>
      </c>
      <c r="AJ18">
        <v>8.5</v>
      </c>
      <c r="AK18">
        <v>0</v>
      </c>
      <c r="AL18">
        <v>10</v>
      </c>
      <c r="AM18">
        <v>115.98</v>
      </c>
      <c r="AN18">
        <v>0.7</v>
      </c>
      <c r="AO18">
        <v>6.77</v>
      </c>
      <c r="AP18">
        <v>62.82</v>
      </c>
      <c r="AQ18">
        <v>26.49</v>
      </c>
      <c r="AR18">
        <v>0</v>
      </c>
      <c r="AS18">
        <v>12.66</v>
      </c>
      <c r="AT18">
        <v>214.83</v>
      </c>
      <c r="AU18">
        <v>48.32</v>
      </c>
      <c r="AV18">
        <v>67.08</v>
      </c>
      <c r="AW18">
        <v>0.37</v>
      </c>
      <c r="AX18">
        <v>0.56000000000000005</v>
      </c>
      <c r="AY18">
        <v>42.97</v>
      </c>
    </row>
    <row r="19" spans="1:51">
      <c r="A19" t="s">
        <v>267</v>
      </c>
      <c r="G19" t="s">
        <v>61</v>
      </c>
      <c r="H19" s="115">
        <v>455.26</v>
      </c>
      <c r="I19" s="88">
        <v>25.55</v>
      </c>
      <c r="J19" s="88">
        <v>122.17</v>
      </c>
      <c r="K19" s="88">
        <v>69.59</v>
      </c>
      <c r="L19" s="88">
        <v>0</v>
      </c>
      <c r="M19" s="116">
        <v>0</v>
      </c>
      <c r="N19" s="115">
        <v>0</v>
      </c>
      <c r="O19" s="88">
        <v>48.5</v>
      </c>
      <c r="P19" s="88">
        <v>0</v>
      </c>
      <c r="Q19" s="88">
        <v>0</v>
      </c>
      <c r="R19" s="88">
        <v>0</v>
      </c>
      <c r="S19" s="116">
        <v>0</v>
      </c>
      <c r="W19">
        <v>0.36</v>
      </c>
      <c r="X19">
        <v>0.64</v>
      </c>
      <c r="Y19">
        <v>30</v>
      </c>
      <c r="Z19">
        <v>0.42</v>
      </c>
      <c r="AA19">
        <v>0.64</v>
      </c>
      <c r="AB19">
        <v>0.42</v>
      </c>
      <c r="AC19">
        <v>2.9</v>
      </c>
      <c r="AD19">
        <v>0</v>
      </c>
      <c r="AE19">
        <v>0.72</v>
      </c>
      <c r="AF19">
        <v>13.11</v>
      </c>
      <c r="AG19">
        <v>41.56</v>
      </c>
      <c r="AH19">
        <v>0</v>
      </c>
      <c r="AI19">
        <v>12.25</v>
      </c>
      <c r="AJ19">
        <v>8.5</v>
      </c>
      <c r="AK19">
        <v>0</v>
      </c>
      <c r="AL19">
        <v>10</v>
      </c>
      <c r="AM19">
        <v>115.98</v>
      </c>
      <c r="AN19">
        <v>0.7</v>
      </c>
      <c r="AO19">
        <v>6.77</v>
      </c>
      <c r="AP19">
        <v>62.82</v>
      </c>
      <c r="AQ19">
        <v>26.49</v>
      </c>
      <c r="AR19">
        <v>0</v>
      </c>
      <c r="AS19">
        <v>12.66</v>
      </c>
      <c r="AT19">
        <v>214.83</v>
      </c>
      <c r="AU19">
        <v>48.32</v>
      </c>
      <c r="AV19">
        <v>67.08</v>
      </c>
      <c r="AW19">
        <v>0.37</v>
      </c>
      <c r="AX19">
        <v>0.56000000000000005</v>
      </c>
      <c r="AY19">
        <v>42.97</v>
      </c>
    </row>
    <row r="20" spans="1:51">
      <c r="A20" t="s">
        <v>268</v>
      </c>
      <c r="G20" t="s">
        <v>62</v>
      </c>
      <c r="H20" s="115">
        <v>455.26</v>
      </c>
      <c r="I20" s="88">
        <v>25.55</v>
      </c>
      <c r="J20" s="88">
        <v>122.17</v>
      </c>
      <c r="K20" s="88">
        <v>69.59</v>
      </c>
      <c r="L20" s="88">
        <v>0</v>
      </c>
      <c r="M20" s="116">
        <v>0</v>
      </c>
      <c r="N20" s="115">
        <v>0</v>
      </c>
      <c r="O20" s="88">
        <v>48.5</v>
      </c>
      <c r="P20" s="88">
        <v>0</v>
      </c>
      <c r="Q20" s="88">
        <v>0</v>
      </c>
      <c r="R20" s="88">
        <v>0</v>
      </c>
      <c r="S20" s="116">
        <v>0</v>
      </c>
      <c r="W20">
        <v>0.36</v>
      </c>
      <c r="X20">
        <v>0.64</v>
      </c>
      <c r="Y20">
        <v>30</v>
      </c>
      <c r="Z20">
        <v>0.42</v>
      </c>
      <c r="AA20">
        <v>0.64</v>
      </c>
      <c r="AB20">
        <v>0.42</v>
      </c>
      <c r="AC20">
        <v>2.9</v>
      </c>
      <c r="AD20">
        <v>0</v>
      </c>
      <c r="AE20">
        <v>0.72</v>
      </c>
      <c r="AF20">
        <v>13.11</v>
      </c>
      <c r="AG20">
        <v>41.56</v>
      </c>
      <c r="AH20">
        <v>0</v>
      </c>
      <c r="AI20">
        <v>12.25</v>
      </c>
      <c r="AJ20">
        <v>8.5</v>
      </c>
      <c r="AK20">
        <v>0</v>
      </c>
      <c r="AL20">
        <v>10</v>
      </c>
      <c r="AM20">
        <v>115.98</v>
      </c>
      <c r="AN20">
        <v>0.7</v>
      </c>
      <c r="AO20">
        <v>6.77</v>
      </c>
      <c r="AP20">
        <v>62.82</v>
      </c>
      <c r="AQ20">
        <v>26.49</v>
      </c>
      <c r="AR20">
        <v>0</v>
      </c>
      <c r="AS20">
        <v>12.66</v>
      </c>
      <c r="AT20">
        <v>214.83</v>
      </c>
      <c r="AU20">
        <v>48.32</v>
      </c>
      <c r="AV20">
        <v>67.08</v>
      </c>
      <c r="AW20">
        <v>0.37</v>
      </c>
      <c r="AX20">
        <v>0.56000000000000005</v>
      </c>
      <c r="AY20">
        <v>42.97</v>
      </c>
    </row>
    <row r="21" spans="1:51">
      <c r="A21" t="s">
        <v>254</v>
      </c>
      <c r="G21" t="s">
        <v>63</v>
      </c>
      <c r="H21" s="115">
        <v>455.26</v>
      </c>
      <c r="I21" s="88">
        <v>25.55</v>
      </c>
      <c r="J21" s="88">
        <v>122.17</v>
      </c>
      <c r="K21" s="88">
        <v>69.59</v>
      </c>
      <c r="L21" s="88">
        <v>0</v>
      </c>
      <c r="M21" s="116">
        <v>0</v>
      </c>
      <c r="N21" s="115">
        <v>0</v>
      </c>
      <c r="O21" s="88">
        <v>48.5</v>
      </c>
      <c r="P21" s="88">
        <v>0</v>
      </c>
      <c r="Q21" s="88">
        <v>0</v>
      </c>
      <c r="R21" s="88">
        <v>0</v>
      </c>
      <c r="S21" s="116">
        <v>0</v>
      </c>
      <c r="W21">
        <v>0.36</v>
      </c>
      <c r="X21">
        <v>0.64</v>
      </c>
      <c r="Y21">
        <v>30</v>
      </c>
      <c r="Z21">
        <v>0.42</v>
      </c>
      <c r="AA21">
        <v>0.64</v>
      </c>
      <c r="AB21">
        <v>0.42</v>
      </c>
      <c r="AC21">
        <v>2.9</v>
      </c>
      <c r="AD21">
        <v>0</v>
      </c>
      <c r="AE21">
        <v>0.72</v>
      </c>
      <c r="AF21">
        <v>13.11</v>
      </c>
      <c r="AG21">
        <v>41.56</v>
      </c>
      <c r="AH21">
        <v>0</v>
      </c>
      <c r="AI21">
        <v>12.25</v>
      </c>
      <c r="AJ21">
        <v>8.5</v>
      </c>
      <c r="AK21">
        <v>0</v>
      </c>
      <c r="AL21">
        <v>10</v>
      </c>
      <c r="AM21">
        <v>115.98</v>
      </c>
      <c r="AN21">
        <v>0.7</v>
      </c>
      <c r="AO21">
        <v>6.77</v>
      </c>
      <c r="AP21">
        <v>62.82</v>
      </c>
      <c r="AQ21">
        <v>26.49</v>
      </c>
      <c r="AR21">
        <v>0</v>
      </c>
      <c r="AS21">
        <v>12.66</v>
      </c>
      <c r="AT21">
        <v>214.83</v>
      </c>
      <c r="AU21">
        <v>48.32</v>
      </c>
      <c r="AV21">
        <v>67.08</v>
      </c>
      <c r="AW21">
        <v>0.37</v>
      </c>
      <c r="AX21">
        <v>0.56000000000000005</v>
      </c>
      <c r="AY21">
        <v>42.97</v>
      </c>
    </row>
    <row r="22" spans="1:51">
      <c r="A22" t="s">
        <v>255</v>
      </c>
      <c r="G22" t="s">
        <v>64</v>
      </c>
      <c r="H22" s="115">
        <v>455.26</v>
      </c>
      <c r="I22" s="88">
        <v>25.55</v>
      </c>
      <c r="J22" s="88">
        <v>122.17</v>
      </c>
      <c r="K22" s="88">
        <v>69.59</v>
      </c>
      <c r="L22" s="88">
        <v>0</v>
      </c>
      <c r="M22" s="116">
        <v>0</v>
      </c>
      <c r="N22" s="115">
        <v>0</v>
      </c>
      <c r="O22" s="88">
        <v>48.5</v>
      </c>
      <c r="P22" s="88">
        <v>0</v>
      </c>
      <c r="Q22" s="88">
        <v>0</v>
      </c>
      <c r="R22" s="88">
        <v>0</v>
      </c>
      <c r="S22" s="116">
        <v>0</v>
      </c>
      <c r="W22">
        <v>0.36</v>
      </c>
      <c r="X22">
        <v>0.64</v>
      </c>
      <c r="Y22">
        <v>30</v>
      </c>
      <c r="Z22">
        <v>0.42</v>
      </c>
      <c r="AA22">
        <v>0.64</v>
      </c>
      <c r="AB22">
        <v>0.42</v>
      </c>
      <c r="AC22">
        <v>2.9</v>
      </c>
      <c r="AD22">
        <v>0</v>
      </c>
      <c r="AE22">
        <v>0.72</v>
      </c>
      <c r="AF22">
        <v>13.11</v>
      </c>
      <c r="AG22">
        <v>41.56</v>
      </c>
      <c r="AH22">
        <v>0</v>
      </c>
      <c r="AI22">
        <v>12.25</v>
      </c>
      <c r="AJ22">
        <v>8.5</v>
      </c>
      <c r="AK22">
        <v>0</v>
      </c>
      <c r="AL22">
        <v>10</v>
      </c>
      <c r="AM22">
        <v>115.98</v>
      </c>
      <c r="AN22">
        <v>0.7</v>
      </c>
      <c r="AO22">
        <v>6.77</v>
      </c>
      <c r="AP22">
        <v>62.82</v>
      </c>
      <c r="AQ22">
        <v>26.49</v>
      </c>
      <c r="AR22">
        <v>0</v>
      </c>
      <c r="AS22">
        <v>12.66</v>
      </c>
      <c r="AT22">
        <v>214.83</v>
      </c>
      <c r="AU22">
        <v>48.32</v>
      </c>
      <c r="AV22">
        <v>67.08</v>
      </c>
      <c r="AW22">
        <v>0.37</v>
      </c>
      <c r="AX22">
        <v>0.56000000000000005</v>
      </c>
      <c r="AY22">
        <v>42.97</v>
      </c>
    </row>
    <row r="23" spans="1:51">
      <c r="A23" t="s">
        <v>256</v>
      </c>
      <c r="G23" t="s">
        <v>65</v>
      </c>
      <c r="H23" s="115">
        <v>455.26</v>
      </c>
      <c r="I23" s="88">
        <v>12.89</v>
      </c>
      <c r="J23" s="88">
        <v>122.07</v>
      </c>
      <c r="K23" s="88">
        <v>69.59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0.36</v>
      </c>
      <c r="X23">
        <v>0.64</v>
      </c>
      <c r="Y23">
        <v>0</v>
      </c>
      <c r="Z23">
        <v>0.42</v>
      </c>
      <c r="AA23">
        <v>0.64</v>
      </c>
      <c r="AB23">
        <v>0.42</v>
      </c>
      <c r="AC23">
        <v>2.9</v>
      </c>
      <c r="AD23">
        <v>0</v>
      </c>
      <c r="AE23">
        <v>0.72</v>
      </c>
      <c r="AF23">
        <v>13.01</v>
      </c>
      <c r="AG23">
        <v>41.56</v>
      </c>
      <c r="AH23">
        <v>0</v>
      </c>
      <c r="AI23">
        <v>12.25</v>
      </c>
      <c r="AJ23">
        <v>0</v>
      </c>
      <c r="AK23">
        <v>0</v>
      </c>
      <c r="AL23">
        <v>0</v>
      </c>
      <c r="AM23">
        <v>115.98</v>
      </c>
      <c r="AN23">
        <v>0.7</v>
      </c>
      <c r="AO23">
        <v>6.77</v>
      </c>
      <c r="AP23">
        <v>62.82</v>
      </c>
      <c r="AQ23">
        <v>26.49</v>
      </c>
      <c r="AR23">
        <v>0</v>
      </c>
      <c r="AS23">
        <v>0</v>
      </c>
      <c r="AT23">
        <v>214.83</v>
      </c>
      <c r="AU23">
        <v>48.32</v>
      </c>
      <c r="AV23">
        <v>67.08</v>
      </c>
      <c r="AW23">
        <v>0.37</v>
      </c>
      <c r="AX23">
        <v>0.56000000000000005</v>
      </c>
      <c r="AY23">
        <v>42.97</v>
      </c>
    </row>
    <row r="24" spans="1:51">
      <c r="A24" t="s">
        <v>257</v>
      </c>
      <c r="G24" t="s">
        <v>66</v>
      </c>
      <c r="H24" s="115">
        <v>455.26</v>
      </c>
      <c r="I24" s="88">
        <v>12.89</v>
      </c>
      <c r="J24" s="88">
        <v>122.07</v>
      </c>
      <c r="K24" s="88">
        <v>69.59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0.36</v>
      </c>
      <c r="X24">
        <v>0.64</v>
      </c>
      <c r="Y24">
        <v>0</v>
      </c>
      <c r="Z24">
        <v>0.42</v>
      </c>
      <c r="AA24">
        <v>0.64</v>
      </c>
      <c r="AB24">
        <v>0.42</v>
      </c>
      <c r="AC24">
        <v>2.9</v>
      </c>
      <c r="AD24">
        <v>0</v>
      </c>
      <c r="AE24">
        <v>0.72</v>
      </c>
      <c r="AF24">
        <v>13.01</v>
      </c>
      <c r="AG24">
        <v>41.56</v>
      </c>
      <c r="AH24">
        <v>0</v>
      </c>
      <c r="AI24">
        <v>12.25</v>
      </c>
      <c r="AJ24">
        <v>0</v>
      </c>
      <c r="AK24">
        <v>0</v>
      </c>
      <c r="AL24">
        <v>0</v>
      </c>
      <c r="AM24">
        <v>115.98</v>
      </c>
      <c r="AN24">
        <v>0.7</v>
      </c>
      <c r="AO24">
        <v>6.77</v>
      </c>
      <c r="AP24">
        <v>62.82</v>
      </c>
      <c r="AQ24">
        <v>26.49</v>
      </c>
      <c r="AR24">
        <v>0</v>
      </c>
      <c r="AS24">
        <v>0</v>
      </c>
      <c r="AT24">
        <v>214.83</v>
      </c>
      <c r="AU24">
        <v>48.32</v>
      </c>
      <c r="AV24">
        <v>67.08</v>
      </c>
      <c r="AW24">
        <v>0.37</v>
      </c>
      <c r="AX24">
        <v>0.56000000000000005</v>
      </c>
      <c r="AY24">
        <v>42.97</v>
      </c>
    </row>
    <row r="25" spans="1:51">
      <c r="A25" t="s">
        <v>258</v>
      </c>
      <c r="G25" t="s">
        <v>67</v>
      </c>
      <c r="H25" s="115">
        <v>455.26</v>
      </c>
      <c r="I25" s="88">
        <v>12.89</v>
      </c>
      <c r="J25" s="88">
        <v>122.07</v>
      </c>
      <c r="K25" s="88">
        <v>69.59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0.36</v>
      </c>
      <c r="X25">
        <v>0.64</v>
      </c>
      <c r="Y25">
        <v>0</v>
      </c>
      <c r="Z25">
        <v>0.42</v>
      </c>
      <c r="AA25">
        <v>0.64</v>
      </c>
      <c r="AB25">
        <v>0.42</v>
      </c>
      <c r="AC25">
        <v>2.9</v>
      </c>
      <c r="AD25">
        <v>0</v>
      </c>
      <c r="AE25">
        <v>0.72</v>
      </c>
      <c r="AF25">
        <v>13.01</v>
      </c>
      <c r="AG25">
        <v>41.56</v>
      </c>
      <c r="AH25">
        <v>0</v>
      </c>
      <c r="AI25">
        <v>12.25</v>
      </c>
      <c r="AJ25">
        <v>0</v>
      </c>
      <c r="AK25">
        <v>0</v>
      </c>
      <c r="AL25">
        <v>0</v>
      </c>
      <c r="AM25">
        <v>115.98</v>
      </c>
      <c r="AN25">
        <v>0.7</v>
      </c>
      <c r="AO25">
        <v>6.77</v>
      </c>
      <c r="AP25">
        <v>62.82</v>
      </c>
      <c r="AQ25">
        <v>26.49</v>
      </c>
      <c r="AR25">
        <v>0</v>
      </c>
      <c r="AS25">
        <v>0</v>
      </c>
      <c r="AT25">
        <v>214.83</v>
      </c>
      <c r="AU25">
        <v>48.32</v>
      </c>
      <c r="AV25">
        <v>67.08</v>
      </c>
      <c r="AW25">
        <v>0.37</v>
      </c>
      <c r="AX25">
        <v>0.56000000000000005</v>
      </c>
      <c r="AY25">
        <v>42.97</v>
      </c>
    </row>
    <row r="26" spans="1:51">
      <c r="A26" t="s">
        <v>259</v>
      </c>
      <c r="G26" t="s">
        <v>68</v>
      </c>
      <c r="H26" s="115">
        <v>455.26</v>
      </c>
      <c r="I26" s="88">
        <v>12.89</v>
      </c>
      <c r="J26" s="88">
        <v>122.07</v>
      </c>
      <c r="K26" s="88">
        <v>69.59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0.36</v>
      </c>
      <c r="X26">
        <v>0.64</v>
      </c>
      <c r="Y26">
        <v>0</v>
      </c>
      <c r="Z26">
        <v>0.42</v>
      </c>
      <c r="AA26">
        <v>0.64</v>
      </c>
      <c r="AB26">
        <v>0.42</v>
      </c>
      <c r="AC26">
        <v>2.9</v>
      </c>
      <c r="AD26">
        <v>0</v>
      </c>
      <c r="AE26">
        <v>0.72</v>
      </c>
      <c r="AF26">
        <v>13.01</v>
      </c>
      <c r="AG26">
        <v>41.56</v>
      </c>
      <c r="AH26">
        <v>0</v>
      </c>
      <c r="AI26">
        <v>12.25</v>
      </c>
      <c r="AJ26">
        <v>0</v>
      </c>
      <c r="AK26">
        <v>0</v>
      </c>
      <c r="AL26">
        <v>0</v>
      </c>
      <c r="AM26">
        <v>115.98</v>
      </c>
      <c r="AN26">
        <v>0.7</v>
      </c>
      <c r="AO26">
        <v>6.77</v>
      </c>
      <c r="AP26">
        <v>62.82</v>
      </c>
      <c r="AQ26">
        <v>26.49</v>
      </c>
      <c r="AR26">
        <v>0</v>
      </c>
      <c r="AS26">
        <v>0</v>
      </c>
      <c r="AT26">
        <v>214.83</v>
      </c>
      <c r="AU26">
        <v>48.32</v>
      </c>
      <c r="AV26">
        <v>67.08</v>
      </c>
      <c r="AW26">
        <v>0.37</v>
      </c>
      <c r="AX26">
        <v>0.56000000000000005</v>
      </c>
      <c r="AY26">
        <v>42.97</v>
      </c>
    </row>
    <row r="27" spans="1:51">
      <c r="A27" t="s">
        <v>260</v>
      </c>
      <c r="G27" t="s">
        <v>69</v>
      </c>
      <c r="H27" s="115">
        <v>455.26</v>
      </c>
      <c r="I27" s="88">
        <v>12.89</v>
      </c>
      <c r="J27" s="88">
        <v>121.98</v>
      </c>
      <c r="K27" s="88">
        <v>69.59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0.36</v>
      </c>
      <c r="X27">
        <v>0.64</v>
      </c>
      <c r="Y27">
        <v>0</v>
      </c>
      <c r="Z27">
        <v>0.42</v>
      </c>
      <c r="AA27">
        <v>0.64</v>
      </c>
      <c r="AB27">
        <v>0.42</v>
      </c>
      <c r="AC27">
        <v>2.9</v>
      </c>
      <c r="AD27">
        <v>0</v>
      </c>
      <c r="AE27">
        <v>0.72</v>
      </c>
      <c r="AF27">
        <v>12.92</v>
      </c>
      <c r="AG27">
        <v>41.56</v>
      </c>
      <c r="AH27">
        <v>0</v>
      </c>
      <c r="AI27">
        <v>12.25</v>
      </c>
      <c r="AJ27">
        <v>0</v>
      </c>
      <c r="AK27">
        <v>0</v>
      </c>
      <c r="AL27">
        <v>0</v>
      </c>
      <c r="AM27">
        <v>115.98</v>
      </c>
      <c r="AN27">
        <v>0.7</v>
      </c>
      <c r="AO27">
        <v>6.77</v>
      </c>
      <c r="AP27">
        <v>62.82</v>
      </c>
      <c r="AQ27">
        <v>26.49</v>
      </c>
      <c r="AR27">
        <v>0</v>
      </c>
      <c r="AS27">
        <v>0</v>
      </c>
      <c r="AT27">
        <v>214.83</v>
      </c>
      <c r="AU27">
        <v>48.32</v>
      </c>
      <c r="AV27">
        <v>67.08</v>
      </c>
      <c r="AW27">
        <v>0.37</v>
      </c>
      <c r="AX27">
        <v>0.56000000000000005</v>
      </c>
      <c r="AY27">
        <v>42.97</v>
      </c>
    </row>
    <row r="28" spans="1:51">
      <c r="A28" t="s">
        <v>261</v>
      </c>
      <c r="G28" t="s">
        <v>70</v>
      </c>
      <c r="H28" s="115">
        <v>455.26</v>
      </c>
      <c r="I28" s="88">
        <v>12.89</v>
      </c>
      <c r="J28" s="88">
        <v>121.98</v>
      </c>
      <c r="K28" s="88">
        <v>69.59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0.36</v>
      </c>
      <c r="X28">
        <v>0.64</v>
      </c>
      <c r="Y28">
        <v>0</v>
      </c>
      <c r="Z28">
        <v>0.42</v>
      </c>
      <c r="AA28">
        <v>0.64</v>
      </c>
      <c r="AB28">
        <v>0.42</v>
      </c>
      <c r="AC28">
        <v>2.9</v>
      </c>
      <c r="AD28">
        <v>0</v>
      </c>
      <c r="AE28">
        <v>0.72</v>
      </c>
      <c r="AF28">
        <v>12.92</v>
      </c>
      <c r="AG28">
        <v>41.56</v>
      </c>
      <c r="AH28">
        <v>0</v>
      </c>
      <c r="AI28">
        <v>12.25</v>
      </c>
      <c r="AJ28">
        <v>0</v>
      </c>
      <c r="AK28">
        <v>0</v>
      </c>
      <c r="AL28">
        <v>0</v>
      </c>
      <c r="AM28">
        <v>115.98</v>
      </c>
      <c r="AN28">
        <v>0.7</v>
      </c>
      <c r="AO28">
        <v>6.77</v>
      </c>
      <c r="AP28">
        <v>62.82</v>
      </c>
      <c r="AQ28">
        <v>26.49</v>
      </c>
      <c r="AR28">
        <v>0</v>
      </c>
      <c r="AS28">
        <v>0</v>
      </c>
      <c r="AT28">
        <v>214.83</v>
      </c>
      <c r="AU28">
        <v>48.32</v>
      </c>
      <c r="AV28">
        <v>67.08</v>
      </c>
      <c r="AW28">
        <v>0.37</v>
      </c>
      <c r="AX28">
        <v>0.56000000000000005</v>
      </c>
      <c r="AY28">
        <v>42.97</v>
      </c>
    </row>
    <row r="29" spans="1:51">
      <c r="A29" t="s">
        <v>269</v>
      </c>
      <c r="G29" t="s">
        <v>71</v>
      </c>
      <c r="H29" s="115">
        <v>455.26</v>
      </c>
      <c r="I29" s="88">
        <v>12.89</v>
      </c>
      <c r="J29" s="88">
        <v>121.98</v>
      </c>
      <c r="K29" s="88">
        <v>69.59</v>
      </c>
      <c r="L29" s="88">
        <v>0.32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0.36</v>
      </c>
      <c r="X29">
        <v>0.64</v>
      </c>
      <c r="Y29">
        <v>0</v>
      </c>
      <c r="Z29">
        <v>0.42</v>
      </c>
      <c r="AA29">
        <v>0.64</v>
      </c>
      <c r="AB29">
        <v>0.42</v>
      </c>
      <c r="AC29">
        <v>2.9</v>
      </c>
      <c r="AD29">
        <v>0.32</v>
      </c>
      <c r="AE29">
        <v>0.72</v>
      </c>
      <c r="AF29">
        <v>12.92</v>
      </c>
      <c r="AG29">
        <v>41.56</v>
      </c>
      <c r="AH29">
        <v>0</v>
      </c>
      <c r="AI29">
        <v>12.25</v>
      </c>
      <c r="AJ29">
        <v>0</v>
      </c>
      <c r="AK29">
        <v>0</v>
      </c>
      <c r="AL29">
        <v>0</v>
      </c>
      <c r="AM29">
        <v>115.98</v>
      </c>
      <c r="AN29">
        <v>0.7</v>
      </c>
      <c r="AO29">
        <v>6.77</v>
      </c>
      <c r="AP29">
        <v>62.82</v>
      </c>
      <c r="AQ29">
        <v>26.49</v>
      </c>
      <c r="AR29">
        <v>0</v>
      </c>
      <c r="AS29">
        <v>0</v>
      </c>
      <c r="AT29">
        <v>214.83</v>
      </c>
      <c r="AU29">
        <v>48.32</v>
      </c>
      <c r="AV29">
        <v>67.08</v>
      </c>
      <c r="AW29">
        <v>0.37</v>
      </c>
      <c r="AX29">
        <v>0.56000000000000005</v>
      </c>
      <c r="AY29">
        <v>42.97</v>
      </c>
    </row>
    <row r="30" spans="1:51">
      <c r="A30" t="s">
        <v>270</v>
      </c>
      <c r="G30" t="s">
        <v>72</v>
      </c>
      <c r="H30" s="115">
        <v>458.76</v>
      </c>
      <c r="I30" s="88">
        <v>14.39</v>
      </c>
      <c r="J30" s="88">
        <v>121.98</v>
      </c>
      <c r="K30" s="88">
        <v>69.59</v>
      </c>
      <c r="L30" s="88">
        <v>0.79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0.36</v>
      </c>
      <c r="X30">
        <v>0.64</v>
      </c>
      <c r="Y30">
        <v>0</v>
      </c>
      <c r="Z30">
        <v>0.42</v>
      </c>
      <c r="AA30">
        <v>0.64</v>
      </c>
      <c r="AB30">
        <v>0.42</v>
      </c>
      <c r="AC30">
        <v>2.9</v>
      </c>
      <c r="AD30">
        <v>0.79</v>
      </c>
      <c r="AE30">
        <v>0.72</v>
      </c>
      <c r="AF30">
        <v>12.92</v>
      </c>
      <c r="AG30">
        <v>41.56</v>
      </c>
      <c r="AH30">
        <v>1.5</v>
      </c>
      <c r="AI30">
        <v>12.25</v>
      </c>
      <c r="AJ30">
        <v>0</v>
      </c>
      <c r="AK30">
        <v>3.5</v>
      </c>
      <c r="AL30">
        <v>0</v>
      </c>
      <c r="AM30">
        <v>115.98</v>
      </c>
      <c r="AN30">
        <v>0.7</v>
      </c>
      <c r="AO30">
        <v>6.77</v>
      </c>
      <c r="AP30">
        <v>62.82</v>
      </c>
      <c r="AQ30">
        <v>26.49</v>
      </c>
      <c r="AR30">
        <v>0</v>
      </c>
      <c r="AS30">
        <v>0</v>
      </c>
      <c r="AT30">
        <v>214.83</v>
      </c>
      <c r="AU30">
        <v>48.32</v>
      </c>
      <c r="AV30">
        <v>67.08</v>
      </c>
      <c r="AW30">
        <v>0.37</v>
      </c>
      <c r="AX30">
        <v>0.56000000000000005</v>
      </c>
      <c r="AY30">
        <v>42.97</v>
      </c>
    </row>
    <row r="31" spans="1:51">
      <c r="A31" t="s">
        <v>280</v>
      </c>
      <c r="G31" t="s">
        <v>73</v>
      </c>
      <c r="H31" s="115">
        <v>469.71000000000004</v>
      </c>
      <c r="I31" s="88">
        <v>20.39</v>
      </c>
      <c r="J31" s="88">
        <v>121.98</v>
      </c>
      <c r="K31" s="88">
        <v>69.59</v>
      </c>
      <c r="L31" s="88">
        <v>1.25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0.36</v>
      </c>
      <c r="X31">
        <v>0.64</v>
      </c>
      <c r="Y31">
        <v>0</v>
      </c>
      <c r="Z31">
        <v>0.42</v>
      </c>
      <c r="AA31">
        <v>0.64</v>
      </c>
      <c r="AB31">
        <v>0.42</v>
      </c>
      <c r="AC31">
        <v>2.9</v>
      </c>
      <c r="AD31">
        <v>1.25</v>
      </c>
      <c r="AE31">
        <v>0.72</v>
      </c>
      <c r="AF31">
        <v>12.92</v>
      </c>
      <c r="AG31">
        <v>41.56</v>
      </c>
      <c r="AH31">
        <v>7.5</v>
      </c>
      <c r="AI31">
        <v>12.25</v>
      </c>
      <c r="AJ31">
        <v>0</v>
      </c>
      <c r="AK31">
        <v>17.5</v>
      </c>
      <c r="AL31">
        <v>0</v>
      </c>
      <c r="AM31">
        <v>115.98</v>
      </c>
      <c r="AN31">
        <v>0.7</v>
      </c>
      <c r="AO31">
        <v>6.77</v>
      </c>
      <c r="AP31">
        <v>62.82</v>
      </c>
      <c r="AQ31">
        <v>23.44</v>
      </c>
      <c r="AR31">
        <v>0</v>
      </c>
      <c r="AS31">
        <v>0</v>
      </c>
      <c r="AT31">
        <v>214.83</v>
      </c>
      <c r="AU31">
        <v>48.32</v>
      </c>
      <c r="AV31">
        <v>67.08</v>
      </c>
      <c r="AW31">
        <v>0.37</v>
      </c>
      <c r="AX31">
        <v>0.56000000000000005</v>
      </c>
      <c r="AY31">
        <v>42.97</v>
      </c>
    </row>
    <row r="32" spans="1:51">
      <c r="A32" t="s">
        <v>281</v>
      </c>
      <c r="G32" t="s">
        <v>74</v>
      </c>
      <c r="H32" s="115">
        <v>480.21000000000004</v>
      </c>
      <c r="I32" s="88">
        <v>24.89</v>
      </c>
      <c r="J32" s="88">
        <v>121.98</v>
      </c>
      <c r="K32" s="88">
        <v>69.59</v>
      </c>
      <c r="L32" s="88">
        <v>1.4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0.36</v>
      </c>
      <c r="X32">
        <v>0.64</v>
      </c>
      <c r="Y32">
        <v>0</v>
      </c>
      <c r="Z32">
        <v>0.42</v>
      </c>
      <c r="AA32">
        <v>0.64</v>
      </c>
      <c r="AB32">
        <v>0.42</v>
      </c>
      <c r="AC32">
        <v>2.9</v>
      </c>
      <c r="AD32">
        <v>1.4</v>
      </c>
      <c r="AE32">
        <v>0.72</v>
      </c>
      <c r="AF32">
        <v>12.92</v>
      </c>
      <c r="AG32">
        <v>41.56</v>
      </c>
      <c r="AH32">
        <v>12</v>
      </c>
      <c r="AI32">
        <v>12.25</v>
      </c>
      <c r="AJ32">
        <v>0</v>
      </c>
      <c r="AK32">
        <v>28</v>
      </c>
      <c r="AL32">
        <v>0</v>
      </c>
      <c r="AM32">
        <v>115.98</v>
      </c>
      <c r="AN32">
        <v>0.7</v>
      </c>
      <c r="AO32">
        <v>6.77</v>
      </c>
      <c r="AP32">
        <v>62.82</v>
      </c>
      <c r="AQ32">
        <v>23.44</v>
      </c>
      <c r="AR32">
        <v>0</v>
      </c>
      <c r="AS32">
        <v>0</v>
      </c>
      <c r="AT32">
        <v>214.83</v>
      </c>
      <c r="AU32">
        <v>48.32</v>
      </c>
      <c r="AV32">
        <v>67.08</v>
      </c>
      <c r="AW32">
        <v>0.37</v>
      </c>
      <c r="AX32">
        <v>0.56000000000000005</v>
      </c>
      <c r="AY32">
        <v>42.97</v>
      </c>
    </row>
    <row r="33" spans="1:51">
      <c r="A33" t="s">
        <v>282</v>
      </c>
      <c r="G33" t="s">
        <v>75</v>
      </c>
      <c r="H33" s="115">
        <v>490.71000000000004</v>
      </c>
      <c r="I33" s="88">
        <v>29.39</v>
      </c>
      <c r="J33" s="88">
        <v>121.98</v>
      </c>
      <c r="K33" s="88">
        <v>69.59</v>
      </c>
      <c r="L33" s="88">
        <v>2.2599999999999998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0.36</v>
      </c>
      <c r="X33">
        <v>0.64</v>
      </c>
      <c r="Y33">
        <v>0</v>
      </c>
      <c r="Z33">
        <v>0.42</v>
      </c>
      <c r="AA33">
        <v>0.64</v>
      </c>
      <c r="AB33">
        <v>0.42</v>
      </c>
      <c r="AC33">
        <v>2.9</v>
      </c>
      <c r="AD33">
        <v>2.2599999999999998</v>
      </c>
      <c r="AE33">
        <v>0.72</v>
      </c>
      <c r="AF33">
        <v>12.92</v>
      </c>
      <c r="AG33">
        <v>41.56</v>
      </c>
      <c r="AH33">
        <v>16.5</v>
      </c>
      <c r="AI33">
        <v>12.25</v>
      </c>
      <c r="AJ33">
        <v>0</v>
      </c>
      <c r="AK33">
        <v>38.5</v>
      </c>
      <c r="AL33">
        <v>0</v>
      </c>
      <c r="AM33">
        <v>115.98</v>
      </c>
      <c r="AN33">
        <v>0.7</v>
      </c>
      <c r="AO33">
        <v>6.77</v>
      </c>
      <c r="AP33">
        <v>62.82</v>
      </c>
      <c r="AQ33">
        <v>23.44</v>
      </c>
      <c r="AR33">
        <v>0</v>
      </c>
      <c r="AS33">
        <v>0</v>
      </c>
      <c r="AT33">
        <v>214.83</v>
      </c>
      <c r="AU33">
        <v>48.32</v>
      </c>
      <c r="AV33">
        <v>67.08</v>
      </c>
      <c r="AW33">
        <v>0.37</v>
      </c>
      <c r="AX33">
        <v>0.56000000000000005</v>
      </c>
      <c r="AY33">
        <v>42.97</v>
      </c>
    </row>
    <row r="34" spans="1:51">
      <c r="A34" t="s">
        <v>283</v>
      </c>
      <c r="G34" t="s">
        <v>76</v>
      </c>
      <c r="H34" s="115">
        <v>504.01</v>
      </c>
      <c r="I34" s="88">
        <v>35.090000000000003</v>
      </c>
      <c r="J34" s="88">
        <v>121.98</v>
      </c>
      <c r="K34" s="88">
        <v>69.59</v>
      </c>
      <c r="L34" s="88">
        <v>2.81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0.36</v>
      </c>
      <c r="X34">
        <v>0.64</v>
      </c>
      <c r="Y34">
        <v>0</v>
      </c>
      <c r="Z34">
        <v>0.42</v>
      </c>
      <c r="AA34">
        <v>0.64</v>
      </c>
      <c r="AB34">
        <v>0.42</v>
      </c>
      <c r="AC34">
        <v>2.9</v>
      </c>
      <c r="AD34">
        <v>2.81</v>
      </c>
      <c r="AE34">
        <v>0.72</v>
      </c>
      <c r="AF34">
        <v>12.92</v>
      </c>
      <c r="AG34">
        <v>41.56</v>
      </c>
      <c r="AH34">
        <v>22.2</v>
      </c>
      <c r="AI34">
        <v>12.25</v>
      </c>
      <c r="AJ34">
        <v>0</v>
      </c>
      <c r="AK34">
        <v>51.8</v>
      </c>
      <c r="AL34">
        <v>0</v>
      </c>
      <c r="AM34">
        <v>115.98</v>
      </c>
      <c r="AN34">
        <v>0.7</v>
      </c>
      <c r="AO34">
        <v>6.77</v>
      </c>
      <c r="AP34">
        <v>62.82</v>
      </c>
      <c r="AQ34">
        <v>23.44</v>
      </c>
      <c r="AR34">
        <v>0</v>
      </c>
      <c r="AS34">
        <v>0</v>
      </c>
      <c r="AT34">
        <v>214.83</v>
      </c>
      <c r="AU34">
        <v>48.32</v>
      </c>
      <c r="AV34">
        <v>67.08</v>
      </c>
      <c r="AW34">
        <v>0.37</v>
      </c>
      <c r="AX34">
        <v>0.56000000000000005</v>
      </c>
      <c r="AY34">
        <v>42.97</v>
      </c>
    </row>
    <row r="35" spans="1:51">
      <c r="A35" t="s">
        <v>298</v>
      </c>
      <c r="G35" t="s">
        <v>77</v>
      </c>
      <c r="H35" s="115">
        <v>522.19000000000005</v>
      </c>
      <c r="I35" s="88">
        <v>42.91</v>
      </c>
      <c r="J35" s="88">
        <v>121.89</v>
      </c>
      <c r="K35" s="88">
        <v>69.59</v>
      </c>
      <c r="L35" s="88">
        <v>3.39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0.36</v>
      </c>
      <c r="X35">
        <v>0.66</v>
      </c>
      <c r="Y35">
        <v>0</v>
      </c>
      <c r="Z35">
        <v>0.42</v>
      </c>
      <c r="AA35">
        <v>0.66</v>
      </c>
      <c r="AB35">
        <v>0.42</v>
      </c>
      <c r="AC35">
        <v>2.9</v>
      </c>
      <c r="AD35">
        <v>3.39</v>
      </c>
      <c r="AE35">
        <v>0.71</v>
      </c>
      <c r="AF35">
        <v>12.83</v>
      </c>
      <c r="AG35">
        <v>41.56</v>
      </c>
      <c r="AH35">
        <v>30</v>
      </c>
      <c r="AI35">
        <v>12.25</v>
      </c>
      <c r="AJ35">
        <v>0</v>
      </c>
      <c r="AK35">
        <v>70</v>
      </c>
      <c r="AL35">
        <v>0</v>
      </c>
      <c r="AM35">
        <v>115.98</v>
      </c>
      <c r="AN35">
        <v>0.69</v>
      </c>
      <c r="AO35">
        <v>6.77</v>
      </c>
      <c r="AP35">
        <v>62.82</v>
      </c>
      <c r="AQ35">
        <v>23.44</v>
      </c>
      <c r="AR35">
        <v>0</v>
      </c>
      <c r="AS35">
        <v>0</v>
      </c>
      <c r="AT35">
        <v>214.83</v>
      </c>
      <c r="AU35">
        <v>48.32</v>
      </c>
      <c r="AV35">
        <v>67.08</v>
      </c>
      <c r="AW35">
        <v>0.35</v>
      </c>
      <c r="AX35">
        <v>0.56000000000000005</v>
      </c>
      <c r="AY35">
        <v>42.97</v>
      </c>
    </row>
    <row r="36" spans="1:51">
      <c r="A36" t="s">
        <v>331</v>
      </c>
      <c r="G36" t="s">
        <v>78</v>
      </c>
      <c r="H36" s="115">
        <v>538.29000000000008</v>
      </c>
      <c r="I36" s="88">
        <v>49.809999999999995</v>
      </c>
      <c r="J36" s="88">
        <v>121.89</v>
      </c>
      <c r="K36" s="88">
        <v>69.59</v>
      </c>
      <c r="L36" s="88">
        <v>3.84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0.36</v>
      </c>
      <c r="X36">
        <v>0.66</v>
      </c>
      <c r="Y36">
        <v>0</v>
      </c>
      <c r="Z36">
        <v>0.42</v>
      </c>
      <c r="AA36">
        <v>0.66</v>
      </c>
      <c r="AB36">
        <v>0.42</v>
      </c>
      <c r="AC36">
        <v>2.9</v>
      </c>
      <c r="AD36">
        <v>3.84</v>
      </c>
      <c r="AE36">
        <v>0.71</v>
      </c>
      <c r="AF36">
        <v>12.83</v>
      </c>
      <c r="AG36">
        <v>41.56</v>
      </c>
      <c r="AH36">
        <v>36.9</v>
      </c>
      <c r="AI36">
        <v>12.25</v>
      </c>
      <c r="AJ36">
        <v>0</v>
      </c>
      <c r="AK36">
        <v>86.1</v>
      </c>
      <c r="AL36">
        <v>0</v>
      </c>
      <c r="AM36">
        <v>115.98</v>
      </c>
      <c r="AN36">
        <v>0.69</v>
      </c>
      <c r="AO36">
        <v>6.77</v>
      </c>
      <c r="AP36">
        <v>62.82</v>
      </c>
      <c r="AQ36">
        <v>23.44</v>
      </c>
      <c r="AR36">
        <v>0</v>
      </c>
      <c r="AS36">
        <v>0</v>
      </c>
      <c r="AT36">
        <v>214.83</v>
      </c>
      <c r="AU36">
        <v>48.32</v>
      </c>
      <c r="AV36">
        <v>67.08</v>
      </c>
      <c r="AW36">
        <v>0.35</v>
      </c>
      <c r="AX36">
        <v>0.56000000000000005</v>
      </c>
      <c r="AY36">
        <v>42.97</v>
      </c>
    </row>
    <row r="37" spans="1:51">
      <c r="A37" t="s">
        <v>332</v>
      </c>
      <c r="G37" t="s">
        <v>79</v>
      </c>
      <c r="H37" s="115">
        <v>552.99</v>
      </c>
      <c r="I37" s="88">
        <v>56.11</v>
      </c>
      <c r="J37" s="88">
        <v>121.89</v>
      </c>
      <c r="K37" s="88">
        <v>69.59</v>
      </c>
      <c r="L37" s="88">
        <v>4.42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0.36</v>
      </c>
      <c r="X37">
        <v>0.66</v>
      </c>
      <c r="Y37">
        <v>0</v>
      </c>
      <c r="Z37">
        <v>0.42</v>
      </c>
      <c r="AA37">
        <v>0.66</v>
      </c>
      <c r="AB37">
        <v>0.42</v>
      </c>
      <c r="AC37">
        <v>2.9</v>
      </c>
      <c r="AD37">
        <v>4.42</v>
      </c>
      <c r="AE37">
        <v>0.71</v>
      </c>
      <c r="AF37">
        <v>12.83</v>
      </c>
      <c r="AG37">
        <v>41.56</v>
      </c>
      <c r="AH37">
        <v>43.2</v>
      </c>
      <c r="AI37">
        <v>12.25</v>
      </c>
      <c r="AJ37">
        <v>0</v>
      </c>
      <c r="AK37">
        <v>100.8</v>
      </c>
      <c r="AL37">
        <v>0</v>
      </c>
      <c r="AM37">
        <v>115.98</v>
      </c>
      <c r="AN37">
        <v>0.69</v>
      </c>
      <c r="AO37">
        <v>6.77</v>
      </c>
      <c r="AP37">
        <v>62.82</v>
      </c>
      <c r="AQ37">
        <v>23.44</v>
      </c>
      <c r="AR37">
        <v>0</v>
      </c>
      <c r="AS37">
        <v>0</v>
      </c>
      <c r="AT37">
        <v>214.83</v>
      </c>
      <c r="AU37">
        <v>48.32</v>
      </c>
      <c r="AV37">
        <v>67.08</v>
      </c>
      <c r="AW37">
        <v>0.35</v>
      </c>
      <c r="AX37">
        <v>0.56000000000000005</v>
      </c>
      <c r="AY37">
        <v>42.97</v>
      </c>
    </row>
    <row r="38" spans="1:51">
      <c r="A38" t="s">
        <v>333</v>
      </c>
      <c r="G38" t="s">
        <v>80</v>
      </c>
      <c r="H38" s="115">
        <v>569.09</v>
      </c>
      <c r="I38" s="88">
        <v>63.01</v>
      </c>
      <c r="J38" s="88">
        <v>121.89</v>
      </c>
      <c r="K38" s="88">
        <v>69.59</v>
      </c>
      <c r="L38" s="88">
        <v>5.03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0.36</v>
      </c>
      <c r="X38">
        <v>0.66</v>
      </c>
      <c r="Y38">
        <v>0</v>
      </c>
      <c r="Z38">
        <v>0.42</v>
      </c>
      <c r="AA38">
        <v>0.66</v>
      </c>
      <c r="AB38">
        <v>0.42</v>
      </c>
      <c r="AC38">
        <v>2.9</v>
      </c>
      <c r="AD38">
        <v>5.03</v>
      </c>
      <c r="AE38">
        <v>0.71</v>
      </c>
      <c r="AF38">
        <v>12.83</v>
      </c>
      <c r="AG38">
        <v>41.56</v>
      </c>
      <c r="AH38">
        <v>50.1</v>
      </c>
      <c r="AI38">
        <v>12.25</v>
      </c>
      <c r="AJ38">
        <v>0</v>
      </c>
      <c r="AK38">
        <v>116.9</v>
      </c>
      <c r="AL38">
        <v>0</v>
      </c>
      <c r="AM38">
        <v>115.98</v>
      </c>
      <c r="AN38">
        <v>0.69</v>
      </c>
      <c r="AO38">
        <v>6.77</v>
      </c>
      <c r="AP38">
        <v>62.82</v>
      </c>
      <c r="AQ38">
        <v>23.44</v>
      </c>
      <c r="AR38">
        <v>0</v>
      </c>
      <c r="AS38">
        <v>0</v>
      </c>
      <c r="AT38">
        <v>214.83</v>
      </c>
      <c r="AU38">
        <v>48.32</v>
      </c>
      <c r="AV38">
        <v>67.08</v>
      </c>
      <c r="AW38">
        <v>0.35</v>
      </c>
      <c r="AX38">
        <v>0.56000000000000005</v>
      </c>
      <c r="AY38">
        <v>42.97</v>
      </c>
    </row>
    <row r="39" spans="1:51">
      <c r="A39" t="s">
        <v>334</v>
      </c>
      <c r="G39" t="s">
        <v>81</v>
      </c>
      <c r="H39" s="115">
        <v>579.91000000000008</v>
      </c>
      <c r="I39" s="88">
        <v>67.209999999999994</v>
      </c>
      <c r="J39" s="88">
        <v>121.89</v>
      </c>
      <c r="K39" s="88">
        <v>69.59</v>
      </c>
      <c r="L39" s="88">
        <v>5.61</v>
      </c>
      <c r="M39" s="116">
        <v>0</v>
      </c>
      <c r="N39" s="115">
        <v>0</v>
      </c>
      <c r="O39" s="88">
        <v>48.5</v>
      </c>
      <c r="P39" s="88">
        <v>0</v>
      </c>
      <c r="Q39" s="88">
        <v>0</v>
      </c>
      <c r="R39" s="88">
        <v>0</v>
      </c>
      <c r="S39" s="116">
        <v>0</v>
      </c>
      <c r="W39">
        <v>0.36</v>
      </c>
      <c r="X39">
        <v>0.66</v>
      </c>
      <c r="Y39">
        <v>30</v>
      </c>
      <c r="Z39">
        <v>0.42</v>
      </c>
      <c r="AA39">
        <v>0.66</v>
      </c>
      <c r="AB39">
        <v>0.42</v>
      </c>
      <c r="AC39">
        <v>2.9</v>
      </c>
      <c r="AD39">
        <v>5.61</v>
      </c>
      <c r="AE39">
        <v>0.71</v>
      </c>
      <c r="AF39">
        <v>12.83</v>
      </c>
      <c r="AG39">
        <v>41.56</v>
      </c>
      <c r="AH39">
        <v>54.3</v>
      </c>
      <c r="AI39">
        <v>12.25</v>
      </c>
      <c r="AJ39">
        <v>8.5</v>
      </c>
      <c r="AK39">
        <v>126.7</v>
      </c>
      <c r="AL39">
        <v>10</v>
      </c>
      <c r="AM39">
        <v>115.98</v>
      </c>
      <c r="AN39">
        <v>0.69</v>
      </c>
      <c r="AO39">
        <v>6.77</v>
      </c>
      <c r="AP39">
        <v>62.82</v>
      </c>
      <c r="AQ39">
        <v>24.46</v>
      </c>
      <c r="AR39">
        <v>0</v>
      </c>
      <c r="AS39">
        <v>0</v>
      </c>
      <c r="AT39">
        <v>214.83</v>
      </c>
      <c r="AU39">
        <v>48.32</v>
      </c>
      <c r="AV39">
        <v>67.08</v>
      </c>
      <c r="AW39">
        <v>0.35</v>
      </c>
      <c r="AX39">
        <v>0.56000000000000005</v>
      </c>
      <c r="AY39">
        <v>42.97</v>
      </c>
    </row>
    <row r="40" spans="1:51">
      <c r="A40" t="s">
        <v>355</v>
      </c>
      <c r="G40" t="s">
        <v>82</v>
      </c>
      <c r="H40" s="115">
        <v>596.71</v>
      </c>
      <c r="I40" s="88">
        <v>74.41</v>
      </c>
      <c r="J40" s="88">
        <v>121.89</v>
      </c>
      <c r="K40" s="88">
        <v>69.59</v>
      </c>
      <c r="L40" s="88">
        <v>6.14</v>
      </c>
      <c r="M40" s="116">
        <v>0</v>
      </c>
      <c r="N40" s="115">
        <v>0</v>
      </c>
      <c r="O40" s="88">
        <v>48.5</v>
      </c>
      <c r="P40" s="88">
        <v>0</v>
      </c>
      <c r="Q40" s="88">
        <v>0</v>
      </c>
      <c r="R40" s="88">
        <v>0</v>
      </c>
      <c r="S40" s="116">
        <v>0</v>
      </c>
      <c r="W40">
        <v>0.36</v>
      </c>
      <c r="X40">
        <v>0.66</v>
      </c>
      <c r="Y40">
        <v>30</v>
      </c>
      <c r="Z40">
        <v>0.42</v>
      </c>
      <c r="AA40">
        <v>0.66</v>
      </c>
      <c r="AB40">
        <v>0.42</v>
      </c>
      <c r="AC40">
        <v>2.9</v>
      </c>
      <c r="AD40">
        <v>6.14</v>
      </c>
      <c r="AE40">
        <v>0.71</v>
      </c>
      <c r="AF40">
        <v>12.83</v>
      </c>
      <c r="AG40">
        <v>41.56</v>
      </c>
      <c r="AH40">
        <v>61.5</v>
      </c>
      <c r="AI40">
        <v>12.25</v>
      </c>
      <c r="AJ40">
        <v>8.5</v>
      </c>
      <c r="AK40">
        <v>143.5</v>
      </c>
      <c r="AL40">
        <v>10</v>
      </c>
      <c r="AM40">
        <v>115.98</v>
      </c>
      <c r="AN40">
        <v>0.69</v>
      </c>
      <c r="AO40">
        <v>6.77</v>
      </c>
      <c r="AP40">
        <v>62.82</v>
      </c>
      <c r="AQ40">
        <v>24.46</v>
      </c>
      <c r="AR40">
        <v>0</v>
      </c>
      <c r="AS40">
        <v>0</v>
      </c>
      <c r="AT40">
        <v>214.83</v>
      </c>
      <c r="AU40">
        <v>48.32</v>
      </c>
      <c r="AV40">
        <v>67.08</v>
      </c>
      <c r="AW40">
        <v>0.35</v>
      </c>
      <c r="AX40">
        <v>0.56000000000000005</v>
      </c>
      <c r="AY40">
        <v>42.97</v>
      </c>
    </row>
    <row r="41" spans="1:51">
      <c r="A41" t="s">
        <v>356</v>
      </c>
      <c r="G41" t="s">
        <v>83</v>
      </c>
      <c r="H41" s="115">
        <v>607.21</v>
      </c>
      <c r="I41" s="88">
        <v>78.91</v>
      </c>
      <c r="J41" s="88">
        <v>121.89</v>
      </c>
      <c r="K41" s="88">
        <v>69.59</v>
      </c>
      <c r="L41" s="88">
        <v>6.54</v>
      </c>
      <c r="M41" s="116">
        <v>0</v>
      </c>
      <c r="N41" s="115">
        <v>0</v>
      </c>
      <c r="O41" s="88">
        <v>48.5</v>
      </c>
      <c r="P41" s="88">
        <v>0</v>
      </c>
      <c r="Q41" s="88">
        <v>0</v>
      </c>
      <c r="R41" s="88">
        <v>0</v>
      </c>
      <c r="S41" s="116">
        <v>0</v>
      </c>
      <c r="W41">
        <v>0.36</v>
      </c>
      <c r="X41">
        <v>0.66</v>
      </c>
      <c r="Y41">
        <v>30</v>
      </c>
      <c r="Z41">
        <v>0.42</v>
      </c>
      <c r="AA41">
        <v>0.66</v>
      </c>
      <c r="AB41">
        <v>0.42</v>
      </c>
      <c r="AC41">
        <v>2.9</v>
      </c>
      <c r="AD41">
        <v>6.54</v>
      </c>
      <c r="AE41">
        <v>0.71</v>
      </c>
      <c r="AF41">
        <v>12.83</v>
      </c>
      <c r="AG41">
        <v>41.56</v>
      </c>
      <c r="AH41">
        <v>66</v>
      </c>
      <c r="AI41">
        <v>12.25</v>
      </c>
      <c r="AJ41">
        <v>8.5</v>
      </c>
      <c r="AK41">
        <v>154</v>
      </c>
      <c r="AL41">
        <v>10</v>
      </c>
      <c r="AM41">
        <v>115.98</v>
      </c>
      <c r="AN41">
        <v>0.69</v>
      </c>
      <c r="AO41">
        <v>6.77</v>
      </c>
      <c r="AP41">
        <v>62.82</v>
      </c>
      <c r="AQ41">
        <v>24.46</v>
      </c>
      <c r="AR41">
        <v>0</v>
      </c>
      <c r="AS41">
        <v>0</v>
      </c>
      <c r="AT41">
        <v>214.83</v>
      </c>
      <c r="AU41">
        <v>48.32</v>
      </c>
      <c r="AV41">
        <v>67.08</v>
      </c>
      <c r="AW41">
        <v>0.35</v>
      </c>
      <c r="AX41">
        <v>0.56000000000000005</v>
      </c>
      <c r="AY41">
        <v>42.97</v>
      </c>
    </row>
    <row r="42" spans="1:51">
      <c r="A42" t="s">
        <v>357</v>
      </c>
      <c r="G42" t="s">
        <v>84</v>
      </c>
      <c r="H42" s="115">
        <v>618.41000000000008</v>
      </c>
      <c r="I42" s="88">
        <v>83.71</v>
      </c>
      <c r="J42" s="88">
        <v>121.89</v>
      </c>
      <c r="K42" s="88">
        <v>69.59</v>
      </c>
      <c r="L42" s="88">
        <v>6.95</v>
      </c>
      <c r="M42" s="116">
        <v>0</v>
      </c>
      <c r="N42" s="115">
        <v>0</v>
      </c>
      <c r="O42" s="88">
        <v>48.5</v>
      </c>
      <c r="P42" s="88">
        <v>0</v>
      </c>
      <c r="Q42" s="88">
        <v>0</v>
      </c>
      <c r="R42" s="88">
        <v>0</v>
      </c>
      <c r="S42" s="116">
        <v>0</v>
      </c>
      <c r="W42">
        <v>0.36</v>
      </c>
      <c r="X42">
        <v>0.66</v>
      </c>
      <c r="Y42">
        <v>30</v>
      </c>
      <c r="Z42">
        <v>0.42</v>
      </c>
      <c r="AA42">
        <v>0.66</v>
      </c>
      <c r="AB42">
        <v>0.42</v>
      </c>
      <c r="AC42">
        <v>2.9</v>
      </c>
      <c r="AD42">
        <v>6.95</v>
      </c>
      <c r="AE42">
        <v>0.71</v>
      </c>
      <c r="AF42">
        <v>12.83</v>
      </c>
      <c r="AG42">
        <v>41.56</v>
      </c>
      <c r="AH42">
        <v>70.8</v>
      </c>
      <c r="AI42">
        <v>12.25</v>
      </c>
      <c r="AJ42">
        <v>8.5</v>
      </c>
      <c r="AK42">
        <v>165.2</v>
      </c>
      <c r="AL42">
        <v>10</v>
      </c>
      <c r="AM42">
        <v>115.98</v>
      </c>
      <c r="AN42">
        <v>0.69</v>
      </c>
      <c r="AO42">
        <v>6.77</v>
      </c>
      <c r="AP42">
        <v>62.82</v>
      </c>
      <c r="AQ42">
        <v>24.46</v>
      </c>
      <c r="AR42">
        <v>0</v>
      </c>
      <c r="AS42">
        <v>0</v>
      </c>
      <c r="AT42">
        <v>214.83</v>
      </c>
      <c r="AU42">
        <v>48.32</v>
      </c>
      <c r="AV42">
        <v>67.08</v>
      </c>
      <c r="AW42">
        <v>0.35</v>
      </c>
      <c r="AX42">
        <v>0.56000000000000005</v>
      </c>
      <c r="AY42">
        <v>42.97</v>
      </c>
    </row>
    <row r="43" spans="1:51">
      <c r="A43" t="s">
        <v>363</v>
      </c>
      <c r="G43" t="s">
        <v>85</v>
      </c>
      <c r="H43" s="115">
        <v>625.41000000000008</v>
      </c>
      <c r="I43" s="88">
        <v>86.71</v>
      </c>
      <c r="J43" s="88">
        <v>121.78999999999999</v>
      </c>
      <c r="K43" s="88">
        <v>69.59</v>
      </c>
      <c r="L43" s="88">
        <v>7.3</v>
      </c>
      <c r="M43" s="116">
        <v>0</v>
      </c>
      <c r="N43" s="115">
        <v>0</v>
      </c>
      <c r="O43" s="88">
        <v>48.5</v>
      </c>
      <c r="P43" s="88">
        <v>0</v>
      </c>
      <c r="Q43" s="88">
        <v>0</v>
      </c>
      <c r="R43" s="88">
        <v>0</v>
      </c>
      <c r="S43" s="116">
        <v>0</v>
      </c>
      <c r="W43">
        <v>0.36</v>
      </c>
      <c r="X43">
        <v>0.66</v>
      </c>
      <c r="Y43">
        <v>30</v>
      </c>
      <c r="Z43">
        <v>0.42</v>
      </c>
      <c r="AA43">
        <v>0.66</v>
      </c>
      <c r="AB43">
        <v>0.42</v>
      </c>
      <c r="AC43">
        <v>2.9</v>
      </c>
      <c r="AD43">
        <v>7.3</v>
      </c>
      <c r="AE43">
        <v>0.71</v>
      </c>
      <c r="AF43">
        <v>12.73</v>
      </c>
      <c r="AG43">
        <v>41.56</v>
      </c>
      <c r="AH43">
        <v>73.8</v>
      </c>
      <c r="AI43">
        <v>12.25</v>
      </c>
      <c r="AJ43">
        <v>8.5</v>
      </c>
      <c r="AK43">
        <v>172.2</v>
      </c>
      <c r="AL43">
        <v>10</v>
      </c>
      <c r="AM43">
        <v>115.98</v>
      </c>
      <c r="AN43">
        <v>0.69</v>
      </c>
      <c r="AO43">
        <v>6.77</v>
      </c>
      <c r="AP43">
        <v>62.82</v>
      </c>
      <c r="AQ43">
        <v>24.46</v>
      </c>
      <c r="AR43">
        <v>0</v>
      </c>
      <c r="AS43">
        <v>0</v>
      </c>
      <c r="AT43">
        <v>214.83</v>
      </c>
      <c r="AU43">
        <v>48.32</v>
      </c>
      <c r="AV43">
        <v>67.08</v>
      </c>
      <c r="AW43">
        <v>0.35</v>
      </c>
      <c r="AX43">
        <v>0.56000000000000005</v>
      </c>
      <c r="AY43">
        <v>42.97</v>
      </c>
    </row>
    <row r="44" spans="1:51">
      <c r="A44" t="s">
        <v>367</v>
      </c>
      <c r="G44" t="s">
        <v>86</v>
      </c>
      <c r="H44" s="115">
        <v>631.71</v>
      </c>
      <c r="I44" s="88">
        <v>89.41</v>
      </c>
      <c r="J44" s="88">
        <v>121.78999999999999</v>
      </c>
      <c r="K44" s="88">
        <v>69.59</v>
      </c>
      <c r="L44" s="88">
        <v>7.56</v>
      </c>
      <c r="M44" s="116">
        <v>0</v>
      </c>
      <c r="N44" s="115">
        <v>0</v>
      </c>
      <c r="O44" s="88">
        <v>48.5</v>
      </c>
      <c r="P44" s="88">
        <v>0</v>
      </c>
      <c r="Q44" s="88">
        <v>0</v>
      </c>
      <c r="R44" s="88">
        <v>0</v>
      </c>
      <c r="S44" s="116">
        <v>0</v>
      </c>
      <c r="W44">
        <v>0.36</v>
      </c>
      <c r="X44">
        <v>0.66</v>
      </c>
      <c r="Y44">
        <v>30</v>
      </c>
      <c r="Z44">
        <v>0.42</v>
      </c>
      <c r="AA44">
        <v>0.66</v>
      </c>
      <c r="AB44">
        <v>0.42</v>
      </c>
      <c r="AC44">
        <v>2.9</v>
      </c>
      <c r="AD44">
        <v>7.56</v>
      </c>
      <c r="AE44">
        <v>0.71</v>
      </c>
      <c r="AF44">
        <v>12.73</v>
      </c>
      <c r="AG44">
        <v>41.56</v>
      </c>
      <c r="AH44">
        <v>76.5</v>
      </c>
      <c r="AI44">
        <v>12.25</v>
      </c>
      <c r="AJ44">
        <v>8.5</v>
      </c>
      <c r="AK44">
        <v>178.5</v>
      </c>
      <c r="AL44">
        <v>10</v>
      </c>
      <c r="AM44">
        <v>115.98</v>
      </c>
      <c r="AN44">
        <v>0.69</v>
      </c>
      <c r="AO44">
        <v>6.77</v>
      </c>
      <c r="AP44">
        <v>62.82</v>
      </c>
      <c r="AQ44">
        <v>24.46</v>
      </c>
      <c r="AR44">
        <v>0</v>
      </c>
      <c r="AS44">
        <v>0</v>
      </c>
      <c r="AT44">
        <v>214.83</v>
      </c>
      <c r="AU44">
        <v>48.32</v>
      </c>
      <c r="AV44">
        <v>67.08</v>
      </c>
      <c r="AW44">
        <v>0.35</v>
      </c>
      <c r="AX44">
        <v>0.56000000000000005</v>
      </c>
      <c r="AY44">
        <v>42.97</v>
      </c>
    </row>
    <row r="45" spans="1:51">
      <c r="A45" t="s">
        <v>390</v>
      </c>
      <c r="G45" t="s">
        <v>87</v>
      </c>
      <c r="H45" s="115">
        <v>633.81000000000006</v>
      </c>
      <c r="I45" s="88">
        <v>90.31</v>
      </c>
      <c r="J45" s="88">
        <v>121.78999999999999</v>
      </c>
      <c r="K45" s="88">
        <v>69.59</v>
      </c>
      <c r="L45" s="88">
        <v>7.88</v>
      </c>
      <c r="M45" s="116">
        <v>0</v>
      </c>
      <c r="N45" s="115">
        <v>0</v>
      </c>
      <c r="O45" s="88">
        <v>48.5</v>
      </c>
      <c r="P45" s="88">
        <v>0</v>
      </c>
      <c r="Q45" s="88">
        <v>0</v>
      </c>
      <c r="R45" s="88">
        <v>0</v>
      </c>
      <c r="S45" s="116">
        <v>0</v>
      </c>
      <c r="W45">
        <v>0.36</v>
      </c>
      <c r="X45">
        <v>0.66</v>
      </c>
      <c r="Y45">
        <v>30</v>
      </c>
      <c r="Z45">
        <v>0.42</v>
      </c>
      <c r="AA45">
        <v>0.66</v>
      </c>
      <c r="AB45">
        <v>0.42</v>
      </c>
      <c r="AC45">
        <v>2.9</v>
      </c>
      <c r="AD45">
        <v>7.88</v>
      </c>
      <c r="AE45">
        <v>0.71</v>
      </c>
      <c r="AF45">
        <v>12.73</v>
      </c>
      <c r="AG45">
        <v>41.56</v>
      </c>
      <c r="AH45">
        <v>77.400000000000006</v>
      </c>
      <c r="AI45">
        <v>12.25</v>
      </c>
      <c r="AJ45">
        <v>8.5</v>
      </c>
      <c r="AK45">
        <v>180.6</v>
      </c>
      <c r="AL45">
        <v>10</v>
      </c>
      <c r="AM45">
        <v>115.98</v>
      </c>
      <c r="AN45">
        <v>0.69</v>
      </c>
      <c r="AO45">
        <v>6.77</v>
      </c>
      <c r="AP45">
        <v>62.82</v>
      </c>
      <c r="AQ45">
        <v>24.46</v>
      </c>
      <c r="AR45">
        <v>0</v>
      </c>
      <c r="AS45">
        <v>0</v>
      </c>
      <c r="AT45">
        <v>214.83</v>
      </c>
      <c r="AU45">
        <v>48.32</v>
      </c>
      <c r="AV45">
        <v>67.08</v>
      </c>
      <c r="AW45">
        <v>0.35</v>
      </c>
      <c r="AX45">
        <v>0.56000000000000005</v>
      </c>
      <c r="AY45">
        <v>42.97</v>
      </c>
    </row>
    <row r="46" spans="1:51">
      <c r="A46" t="s">
        <v>391</v>
      </c>
      <c r="G46" t="s">
        <v>88</v>
      </c>
      <c r="H46" s="115">
        <v>635.21</v>
      </c>
      <c r="I46" s="88">
        <v>90.91</v>
      </c>
      <c r="J46" s="88">
        <v>121.78999999999999</v>
      </c>
      <c r="K46" s="88">
        <v>69.59</v>
      </c>
      <c r="L46" s="88">
        <v>8.1199999999999992</v>
      </c>
      <c r="M46" s="116">
        <v>0</v>
      </c>
      <c r="N46" s="115">
        <v>0</v>
      </c>
      <c r="O46" s="88">
        <v>48.5</v>
      </c>
      <c r="P46" s="88">
        <v>0</v>
      </c>
      <c r="Q46" s="88">
        <v>0</v>
      </c>
      <c r="R46" s="88">
        <v>0</v>
      </c>
      <c r="S46" s="116">
        <v>0</v>
      </c>
      <c r="W46">
        <v>0.36</v>
      </c>
      <c r="X46">
        <v>0.66</v>
      </c>
      <c r="Y46">
        <v>30</v>
      </c>
      <c r="Z46">
        <v>0.42</v>
      </c>
      <c r="AA46">
        <v>0.66</v>
      </c>
      <c r="AB46">
        <v>0.42</v>
      </c>
      <c r="AC46">
        <v>2.9</v>
      </c>
      <c r="AD46">
        <v>8.1199999999999992</v>
      </c>
      <c r="AE46">
        <v>0.71</v>
      </c>
      <c r="AF46">
        <v>12.73</v>
      </c>
      <c r="AG46">
        <v>41.56</v>
      </c>
      <c r="AH46">
        <v>78</v>
      </c>
      <c r="AI46">
        <v>12.25</v>
      </c>
      <c r="AJ46">
        <v>8.5</v>
      </c>
      <c r="AK46">
        <v>182</v>
      </c>
      <c r="AL46">
        <v>10</v>
      </c>
      <c r="AM46">
        <v>115.98</v>
      </c>
      <c r="AN46">
        <v>0.69</v>
      </c>
      <c r="AO46">
        <v>6.77</v>
      </c>
      <c r="AP46">
        <v>62.82</v>
      </c>
      <c r="AQ46">
        <v>24.46</v>
      </c>
      <c r="AR46">
        <v>0</v>
      </c>
      <c r="AS46">
        <v>0</v>
      </c>
      <c r="AT46">
        <v>214.83</v>
      </c>
      <c r="AU46">
        <v>48.32</v>
      </c>
      <c r="AV46">
        <v>67.08</v>
      </c>
      <c r="AW46">
        <v>0.35</v>
      </c>
      <c r="AX46">
        <v>0.56000000000000005</v>
      </c>
      <c r="AY46">
        <v>42.97</v>
      </c>
    </row>
    <row r="47" spans="1:51">
      <c r="A47" t="s">
        <v>395</v>
      </c>
      <c r="G47" t="s">
        <v>89</v>
      </c>
      <c r="H47" s="115">
        <v>635.21</v>
      </c>
      <c r="I47" s="88">
        <v>90.91</v>
      </c>
      <c r="J47" s="88">
        <v>121.78999999999999</v>
      </c>
      <c r="K47" s="88">
        <v>69.59</v>
      </c>
      <c r="L47" s="88">
        <v>8.31</v>
      </c>
      <c r="M47" s="116">
        <v>0</v>
      </c>
      <c r="N47" s="115">
        <v>0</v>
      </c>
      <c r="O47" s="88">
        <v>48.5</v>
      </c>
      <c r="P47" s="88">
        <v>0</v>
      </c>
      <c r="Q47" s="88">
        <v>0</v>
      </c>
      <c r="R47" s="88">
        <v>0</v>
      </c>
      <c r="S47" s="116">
        <v>0</v>
      </c>
      <c r="W47">
        <v>0.36</v>
      </c>
      <c r="X47">
        <v>0.66</v>
      </c>
      <c r="Y47">
        <v>30</v>
      </c>
      <c r="Z47">
        <v>0.42</v>
      </c>
      <c r="AA47">
        <v>0.66</v>
      </c>
      <c r="AB47">
        <v>0.42</v>
      </c>
      <c r="AC47">
        <v>2.9</v>
      </c>
      <c r="AD47">
        <v>8.31</v>
      </c>
      <c r="AE47">
        <v>0.71</v>
      </c>
      <c r="AF47">
        <v>12.73</v>
      </c>
      <c r="AG47">
        <v>41.56</v>
      </c>
      <c r="AH47">
        <v>78</v>
      </c>
      <c r="AI47">
        <v>12.25</v>
      </c>
      <c r="AJ47">
        <v>8.5</v>
      </c>
      <c r="AK47">
        <v>182</v>
      </c>
      <c r="AL47">
        <v>10</v>
      </c>
      <c r="AM47">
        <v>115.98</v>
      </c>
      <c r="AN47">
        <v>0.69</v>
      </c>
      <c r="AO47">
        <v>6.77</v>
      </c>
      <c r="AP47">
        <v>62.82</v>
      </c>
      <c r="AQ47">
        <v>24.46</v>
      </c>
      <c r="AR47">
        <v>0</v>
      </c>
      <c r="AS47">
        <v>0</v>
      </c>
      <c r="AT47">
        <v>214.83</v>
      </c>
      <c r="AU47">
        <v>48.32</v>
      </c>
      <c r="AV47">
        <v>67.08</v>
      </c>
      <c r="AW47">
        <v>0.35</v>
      </c>
      <c r="AX47">
        <v>0.56000000000000005</v>
      </c>
      <c r="AY47">
        <v>42.97</v>
      </c>
    </row>
    <row r="48" spans="1:51">
      <c r="A48" t="s">
        <v>399</v>
      </c>
      <c r="G48" t="s">
        <v>90</v>
      </c>
      <c r="H48" s="115">
        <v>635.91000000000008</v>
      </c>
      <c r="I48" s="88">
        <v>91.21</v>
      </c>
      <c r="J48" s="88">
        <v>121.78999999999999</v>
      </c>
      <c r="K48" s="88">
        <v>69.59</v>
      </c>
      <c r="L48" s="88">
        <v>8.52</v>
      </c>
      <c r="M48" s="116">
        <v>0</v>
      </c>
      <c r="N48" s="115">
        <v>0</v>
      </c>
      <c r="O48" s="88">
        <v>48.5</v>
      </c>
      <c r="P48" s="88">
        <v>0</v>
      </c>
      <c r="Q48" s="88">
        <v>0</v>
      </c>
      <c r="R48" s="88">
        <v>0</v>
      </c>
      <c r="S48" s="116">
        <v>0</v>
      </c>
      <c r="W48">
        <v>0.36</v>
      </c>
      <c r="X48">
        <v>0.66</v>
      </c>
      <c r="Y48">
        <v>30</v>
      </c>
      <c r="Z48">
        <v>0.42</v>
      </c>
      <c r="AA48">
        <v>0.66</v>
      </c>
      <c r="AB48">
        <v>0.42</v>
      </c>
      <c r="AC48">
        <v>2.9</v>
      </c>
      <c r="AD48">
        <v>8.52</v>
      </c>
      <c r="AE48">
        <v>0.71</v>
      </c>
      <c r="AF48">
        <v>12.73</v>
      </c>
      <c r="AG48">
        <v>41.56</v>
      </c>
      <c r="AH48">
        <v>78.3</v>
      </c>
      <c r="AI48">
        <v>12.25</v>
      </c>
      <c r="AJ48">
        <v>8.5</v>
      </c>
      <c r="AK48">
        <v>182.7</v>
      </c>
      <c r="AL48">
        <v>10</v>
      </c>
      <c r="AM48">
        <v>115.98</v>
      </c>
      <c r="AN48">
        <v>0.69</v>
      </c>
      <c r="AO48">
        <v>6.77</v>
      </c>
      <c r="AP48">
        <v>62.82</v>
      </c>
      <c r="AQ48">
        <v>24.46</v>
      </c>
      <c r="AR48">
        <v>0</v>
      </c>
      <c r="AS48">
        <v>0</v>
      </c>
      <c r="AT48">
        <v>214.83</v>
      </c>
      <c r="AU48">
        <v>48.32</v>
      </c>
      <c r="AV48">
        <v>67.08</v>
      </c>
      <c r="AW48">
        <v>0.35</v>
      </c>
      <c r="AX48">
        <v>0.56000000000000005</v>
      </c>
      <c r="AY48">
        <v>42.97</v>
      </c>
    </row>
    <row r="49" spans="1:51">
      <c r="A49" t="s">
        <v>400</v>
      </c>
      <c r="G49" t="s">
        <v>91</v>
      </c>
      <c r="H49" s="115">
        <v>638.0100000000001</v>
      </c>
      <c r="I49" s="88">
        <v>92.11</v>
      </c>
      <c r="J49" s="88">
        <v>121.78999999999999</v>
      </c>
      <c r="K49" s="88">
        <v>69.59</v>
      </c>
      <c r="L49" s="88">
        <v>8.61</v>
      </c>
      <c r="M49" s="116">
        <v>0</v>
      </c>
      <c r="N49" s="115">
        <v>0</v>
      </c>
      <c r="O49" s="88">
        <v>48.5</v>
      </c>
      <c r="P49" s="88">
        <v>0</v>
      </c>
      <c r="Q49" s="88">
        <v>0</v>
      </c>
      <c r="R49" s="88">
        <v>0</v>
      </c>
      <c r="S49" s="116">
        <v>0</v>
      </c>
      <c r="W49">
        <v>0.36</v>
      </c>
      <c r="X49">
        <v>0.66</v>
      </c>
      <c r="Y49">
        <v>30</v>
      </c>
      <c r="Z49">
        <v>0.42</v>
      </c>
      <c r="AA49">
        <v>0.66</v>
      </c>
      <c r="AB49">
        <v>0.42</v>
      </c>
      <c r="AC49">
        <v>2.9</v>
      </c>
      <c r="AD49">
        <v>8.61</v>
      </c>
      <c r="AE49">
        <v>0.71</v>
      </c>
      <c r="AF49">
        <v>12.73</v>
      </c>
      <c r="AG49">
        <v>41.56</v>
      </c>
      <c r="AH49">
        <v>79.2</v>
      </c>
      <c r="AI49">
        <v>12.25</v>
      </c>
      <c r="AJ49">
        <v>8.5</v>
      </c>
      <c r="AK49">
        <v>184.8</v>
      </c>
      <c r="AL49">
        <v>10</v>
      </c>
      <c r="AM49">
        <v>115.98</v>
      </c>
      <c r="AN49">
        <v>0.69</v>
      </c>
      <c r="AO49">
        <v>6.77</v>
      </c>
      <c r="AP49">
        <v>62.82</v>
      </c>
      <c r="AQ49">
        <v>24.46</v>
      </c>
      <c r="AR49">
        <v>0</v>
      </c>
      <c r="AS49">
        <v>0</v>
      </c>
      <c r="AT49">
        <v>214.83</v>
      </c>
      <c r="AU49">
        <v>48.32</v>
      </c>
      <c r="AV49">
        <v>67.08</v>
      </c>
      <c r="AW49">
        <v>0.35</v>
      </c>
      <c r="AX49">
        <v>0.56000000000000005</v>
      </c>
      <c r="AY49">
        <v>42.97</v>
      </c>
    </row>
    <row r="50" spans="1:51">
      <c r="A50" t="s">
        <v>401</v>
      </c>
      <c r="G50" t="s">
        <v>92</v>
      </c>
      <c r="H50" s="115">
        <v>638.0100000000001</v>
      </c>
      <c r="I50" s="88">
        <v>92.11</v>
      </c>
      <c r="J50" s="88">
        <v>121.78999999999999</v>
      </c>
      <c r="K50" s="88">
        <v>69.59</v>
      </c>
      <c r="L50" s="88">
        <v>8.6999999999999993</v>
      </c>
      <c r="M50" s="116">
        <v>0</v>
      </c>
      <c r="N50" s="115">
        <v>0</v>
      </c>
      <c r="O50" s="88">
        <v>48.5</v>
      </c>
      <c r="P50" s="88">
        <v>0</v>
      </c>
      <c r="Q50" s="88">
        <v>0</v>
      </c>
      <c r="R50" s="88">
        <v>0</v>
      </c>
      <c r="S50" s="116">
        <v>0</v>
      </c>
      <c r="W50">
        <v>0.36</v>
      </c>
      <c r="X50">
        <v>0.66</v>
      </c>
      <c r="Y50">
        <v>30</v>
      </c>
      <c r="Z50">
        <v>0.42</v>
      </c>
      <c r="AA50">
        <v>0.66</v>
      </c>
      <c r="AB50">
        <v>0.42</v>
      </c>
      <c r="AC50">
        <v>2.9</v>
      </c>
      <c r="AD50">
        <v>8.6999999999999993</v>
      </c>
      <c r="AE50">
        <v>0.71</v>
      </c>
      <c r="AF50">
        <v>12.73</v>
      </c>
      <c r="AG50">
        <v>41.56</v>
      </c>
      <c r="AH50">
        <v>79.2</v>
      </c>
      <c r="AI50">
        <v>12.25</v>
      </c>
      <c r="AJ50">
        <v>8.5</v>
      </c>
      <c r="AK50">
        <v>184.8</v>
      </c>
      <c r="AL50">
        <v>10</v>
      </c>
      <c r="AM50">
        <v>115.98</v>
      </c>
      <c r="AN50">
        <v>0.69</v>
      </c>
      <c r="AO50">
        <v>6.77</v>
      </c>
      <c r="AP50">
        <v>62.82</v>
      </c>
      <c r="AQ50">
        <v>24.46</v>
      </c>
      <c r="AR50">
        <v>0</v>
      </c>
      <c r="AS50">
        <v>0</v>
      </c>
      <c r="AT50">
        <v>214.83</v>
      </c>
      <c r="AU50">
        <v>48.32</v>
      </c>
      <c r="AV50">
        <v>67.08</v>
      </c>
      <c r="AW50">
        <v>0.35</v>
      </c>
      <c r="AX50">
        <v>0.56000000000000005</v>
      </c>
      <c r="AY50">
        <v>42.97</v>
      </c>
    </row>
    <row r="51" spans="1:51">
      <c r="A51" t="s">
        <v>403</v>
      </c>
      <c r="G51" t="s">
        <v>93</v>
      </c>
      <c r="H51" s="115">
        <v>638.71</v>
      </c>
      <c r="I51" s="88">
        <v>92.41</v>
      </c>
      <c r="J51" s="88">
        <v>121.7</v>
      </c>
      <c r="K51" s="88">
        <v>69.59</v>
      </c>
      <c r="L51" s="88">
        <v>8.4600000000000009</v>
      </c>
      <c r="M51" s="116">
        <v>0</v>
      </c>
      <c r="N51" s="115">
        <v>0</v>
      </c>
      <c r="O51" s="88">
        <v>48.5</v>
      </c>
      <c r="P51" s="88">
        <v>0</v>
      </c>
      <c r="Q51" s="88">
        <v>0</v>
      </c>
      <c r="R51" s="88">
        <v>0</v>
      </c>
      <c r="S51" s="116">
        <v>0</v>
      </c>
      <c r="W51">
        <v>0.36</v>
      </c>
      <c r="X51">
        <v>0.66</v>
      </c>
      <c r="Y51">
        <v>30</v>
      </c>
      <c r="Z51">
        <v>0.42</v>
      </c>
      <c r="AA51">
        <v>0.66</v>
      </c>
      <c r="AB51">
        <v>0.42</v>
      </c>
      <c r="AC51">
        <v>2.9</v>
      </c>
      <c r="AD51">
        <v>8.4600000000000009</v>
      </c>
      <c r="AE51">
        <v>0.71</v>
      </c>
      <c r="AF51">
        <v>12.64</v>
      </c>
      <c r="AG51">
        <v>41.56</v>
      </c>
      <c r="AH51">
        <v>79.5</v>
      </c>
      <c r="AI51">
        <v>12.25</v>
      </c>
      <c r="AJ51">
        <v>8.5</v>
      </c>
      <c r="AK51">
        <v>185.5</v>
      </c>
      <c r="AL51">
        <v>10</v>
      </c>
      <c r="AM51">
        <v>115.98</v>
      </c>
      <c r="AN51">
        <v>0.69</v>
      </c>
      <c r="AO51">
        <v>6.77</v>
      </c>
      <c r="AP51">
        <v>62.82</v>
      </c>
      <c r="AQ51">
        <v>24.46</v>
      </c>
      <c r="AR51">
        <v>0</v>
      </c>
      <c r="AS51">
        <v>0</v>
      </c>
      <c r="AT51">
        <v>214.83</v>
      </c>
      <c r="AU51">
        <v>48.32</v>
      </c>
      <c r="AV51">
        <v>67.08</v>
      </c>
      <c r="AW51">
        <v>0.35</v>
      </c>
      <c r="AX51">
        <v>0.56000000000000005</v>
      </c>
      <c r="AY51">
        <v>42.97</v>
      </c>
    </row>
    <row r="52" spans="1:51">
      <c r="A52" t="s">
        <v>404</v>
      </c>
      <c r="G52" t="s">
        <v>94</v>
      </c>
      <c r="H52" s="115">
        <v>638.71</v>
      </c>
      <c r="I52" s="88">
        <v>92.41</v>
      </c>
      <c r="J52" s="88">
        <v>121.7</v>
      </c>
      <c r="K52" s="88">
        <v>69.59</v>
      </c>
      <c r="L52" s="88">
        <v>9.18</v>
      </c>
      <c r="M52" s="116">
        <v>0</v>
      </c>
      <c r="N52" s="115">
        <v>0</v>
      </c>
      <c r="O52" s="88">
        <v>48.5</v>
      </c>
      <c r="P52" s="88">
        <v>0</v>
      </c>
      <c r="Q52" s="88">
        <v>0</v>
      </c>
      <c r="R52" s="88">
        <v>0</v>
      </c>
      <c r="S52" s="116">
        <v>0</v>
      </c>
      <c r="W52">
        <v>0.36</v>
      </c>
      <c r="X52">
        <v>0.66</v>
      </c>
      <c r="Y52">
        <v>30</v>
      </c>
      <c r="Z52">
        <v>0.42</v>
      </c>
      <c r="AA52">
        <v>0.66</v>
      </c>
      <c r="AB52">
        <v>0.42</v>
      </c>
      <c r="AC52">
        <v>2.9</v>
      </c>
      <c r="AD52">
        <v>9.18</v>
      </c>
      <c r="AE52">
        <v>0.71</v>
      </c>
      <c r="AF52">
        <v>12.64</v>
      </c>
      <c r="AG52">
        <v>41.56</v>
      </c>
      <c r="AH52">
        <v>79.5</v>
      </c>
      <c r="AI52">
        <v>12.25</v>
      </c>
      <c r="AJ52">
        <v>8.5</v>
      </c>
      <c r="AK52">
        <v>185.5</v>
      </c>
      <c r="AL52">
        <v>10</v>
      </c>
      <c r="AM52">
        <v>115.98</v>
      </c>
      <c r="AN52">
        <v>0.69</v>
      </c>
      <c r="AO52">
        <v>6.77</v>
      </c>
      <c r="AP52">
        <v>62.82</v>
      </c>
      <c r="AQ52">
        <v>24.46</v>
      </c>
      <c r="AR52">
        <v>0</v>
      </c>
      <c r="AS52">
        <v>0</v>
      </c>
      <c r="AT52">
        <v>214.83</v>
      </c>
      <c r="AU52">
        <v>48.32</v>
      </c>
      <c r="AV52">
        <v>67.08</v>
      </c>
      <c r="AW52">
        <v>0.35</v>
      </c>
      <c r="AX52">
        <v>0.56000000000000005</v>
      </c>
      <c r="AY52">
        <v>42.97</v>
      </c>
    </row>
    <row r="53" spans="1:51">
      <c r="A53" t="s">
        <v>445</v>
      </c>
      <c r="G53" t="s">
        <v>95</v>
      </c>
      <c r="H53" s="115">
        <v>638.71</v>
      </c>
      <c r="I53" s="88">
        <v>92.41</v>
      </c>
      <c r="J53" s="88">
        <v>121.7</v>
      </c>
      <c r="K53" s="88">
        <v>69.59</v>
      </c>
      <c r="L53" s="88">
        <v>9.3699999999999992</v>
      </c>
      <c r="M53" s="116">
        <v>0</v>
      </c>
      <c r="N53" s="115">
        <v>0</v>
      </c>
      <c r="O53" s="88">
        <v>48.5</v>
      </c>
      <c r="P53" s="88">
        <v>0</v>
      </c>
      <c r="Q53" s="88">
        <v>0</v>
      </c>
      <c r="R53" s="88">
        <v>0</v>
      </c>
      <c r="S53" s="116">
        <v>0</v>
      </c>
      <c r="W53">
        <v>0.36</v>
      </c>
      <c r="X53">
        <v>0.66</v>
      </c>
      <c r="Y53">
        <v>30</v>
      </c>
      <c r="Z53">
        <v>0.42</v>
      </c>
      <c r="AA53">
        <v>0.66</v>
      </c>
      <c r="AB53">
        <v>0.42</v>
      </c>
      <c r="AC53">
        <v>2.9</v>
      </c>
      <c r="AD53">
        <v>9.3699999999999992</v>
      </c>
      <c r="AE53">
        <v>0.71</v>
      </c>
      <c r="AF53">
        <v>12.64</v>
      </c>
      <c r="AG53">
        <v>41.56</v>
      </c>
      <c r="AH53">
        <v>79.5</v>
      </c>
      <c r="AI53">
        <v>12.25</v>
      </c>
      <c r="AJ53">
        <v>8.5</v>
      </c>
      <c r="AK53">
        <v>185.5</v>
      </c>
      <c r="AL53">
        <v>10</v>
      </c>
      <c r="AM53">
        <v>115.98</v>
      </c>
      <c r="AN53">
        <v>0.69</v>
      </c>
      <c r="AO53">
        <v>6.77</v>
      </c>
      <c r="AP53">
        <v>62.82</v>
      </c>
      <c r="AQ53">
        <v>24.46</v>
      </c>
      <c r="AR53">
        <v>0</v>
      </c>
      <c r="AS53">
        <v>0</v>
      </c>
      <c r="AT53">
        <v>214.83</v>
      </c>
      <c r="AU53">
        <v>48.32</v>
      </c>
      <c r="AV53">
        <v>67.08</v>
      </c>
      <c r="AW53">
        <v>0.35</v>
      </c>
      <c r="AX53">
        <v>0.56000000000000005</v>
      </c>
      <c r="AY53">
        <v>42.97</v>
      </c>
    </row>
    <row r="54" spans="1:51">
      <c r="A54" t="s">
        <v>444</v>
      </c>
      <c r="G54" t="s">
        <v>96</v>
      </c>
      <c r="H54" s="115">
        <v>638.71</v>
      </c>
      <c r="I54" s="88">
        <v>92.41</v>
      </c>
      <c r="J54" s="88">
        <v>121.7</v>
      </c>
      <c r="K54" s="88">
        <v>69.59</v>
      </c>
      <c r="L54" s="88">
        <v>8.99</v>
      </c>
      <c r="M54" s="116">
        <v>0</v>
      </c>
      <c r="N54" s="115">
        <v>0</v>
      </c>
      <c r="O54" s="88">
        <v>48.5</v>
      </c>
      <c r="P54" s="88">
        <v>0</v>
      </c>
      <c r="Q54" s="88">
        <v>0</v>
      </c>
      <c r="R54" s="88">
        <v>0</v>
      </c>
      <c r="S54" s="116">
        <v>0</v>
      </c>
      <c r="W54">
        <v>0.36</v>
      </c>
      <c r="X54">
        <v>0.66</v>
      </c>
      <c r="Y54">
        <v>30</v>
      </c>
      <c r="Z54">
        <v>0.42</v>
      </c>
      <c r="AA54">
        <v>0.66</v>
      </c>
      <c r="AB54">
        <v>0.42</v>
      </c>
      <c r="AC54">
        <v>2.9</v>
      </c>
      <c r="AD54">
        <v>8.99</v>
      </c>
      <c r="AE54">
        <v>0.71</v>
      </c>
      <c r="AF54">
        <v>12.64</v>
      </c>
      <c r="AG54">
        <v>41.56</v>
      </c>
      <c r="AH54">
        <v>79.5</v>
      </c>
      <c r="AI54">
        <v>12.25</v>
      </c>
      <c r="AJ54">
        <v>8.5</v>
      </c>
      <c r="AK54">
        <v>185.5</v>
      </c>
      <c r="AL54">
        <v>10</v>
      </c>
      <c r="AM54">
        <v>115.98</v>
      </c>
      <c r="AN54">
        <v>0.69</v>
      </c>
      <c r="AO54">
        <v>6.77</v>
      </c>
      <c r="AP54">
        <v>62.82</v>
      </c>
      <c r="AQ54">
        <v>24.46</v>
      </c>
      <c r="AR54">
        <v>0</v>
      </c>
      <c r="AS54">
        <v>0</v>
      </c>
      <c r="AT54">
        <v>214.83</v>
      </c>
      <c r="AU54">
        <v>48.32</v>
      </c>
      <c r="AV54">
        <v>67.08</v>
      </c>
      <c r="AW54">
        <v>0.35</v>
      </c>
      <c r="AX54">
        <v>0.56000000000000005</v>
      </c>
      <c r="AY54">
        <v>42.97</v>
      </c>
    </row>
    <row r="55" spans="1:51">
      <c r="A55" t="s">
        <v>446</v>
      </c>
      <c r="G55" t="s">
        <v>97</v>
      </c>
      <c r="H55" s="115">
        <v>638.0100000000001</v>
      </c>
      <c r="I55" s="88">
        <v>92.11</v>
      </c>
      <c r="J55" s="88">
        <v>121.61</v>
      </c>
      <c r="K55" s="88">
        <v>69.59</v>
      </c>
      <c r="L55" s="88">
        <v>6.39</v>
      </c>
      <c r="M55" s="116">
        <v>0</v>
      </c>
      <c r="N55" s="115">
        <v>0</v>
      </c>
      <c r="O55" s="88">
        <v>48.5</v>
      </c>
      <c r="P55" s="88">
        <v>0</v>
      </c>
      <c r="Q55" s="88">
        <v>0</v>
      </c>
      <c r="R55" s="88">
        <v>0</v>
      </c>
      <c r="S55" s="116">
        <v>0</v>
      </c>
      <c r="W55">
        <v>0.36</v>
      </c>
      <c r="X55">
        <v>0.66</v>
      </c>
      <c r="Y55">
        <v>30</v>
      </c>
      <c r="Z55">
        <v>0.42</v>
      </c>
      <c r="AA55">
        <v>0.66</v>
      </c>
      <c r="AB55">
        <v>0.42</v>
      </c>
      <c r="AC55">
        <v>2.9</v>
      </c>
      <c r="AD55">
        <v>6.39</v>
      </c>
      <c r="AE55">
        <v>0.71</v>
      </c>
      <c r="AF55">
        <v>12.55</v>
      </c>
      <c r="AG55">
        <v>41.56</v>
      </c>
      <c r="AH55">
        <v>79.2</v>
      </c>
      <c r="AI55">
        <v>12.25</v>
      </c>
      <c r="AJ55">
        <v>8.5</v>
      </c>
      <c r="AK55">
        <v>184.8</v>
      </c>
      <c r="AL55">
        <v>10</v>
      </c>
      <c r="AM55">
        <v>115.98</v>
      </c>
      <c r="AN55">
        <v>0.69</v>
      </c>
      <c r="AO55">
        <v>6.77</v>
      </c>
      <c r="AP55">
        <v>62.82</v>
      </c>
      <c r="AQ55">
        <v>24.46</v>
      </c>
      <c r="AR55">
        <v>0</v>
      </c>
      <c r="AS55">
        <v>0</v>
      </c>
      <c r="AT55">
        <v>214.83</v>
      </c>
      <c r="AU55">
        <v>48.32</v>
      </c>
      <c r="AV55">
        <v>67.08</v>
      </c>
      <c r="AW55">
        <v>0.35</v>
      </c>
      <c r="AX55">
        <v>0.56000000000000005</v>
      </c>
      <c r="AY55">
        <v>42.97</v>
      </c>
    </row>
    <row r="56" spans="1:51">
      <c r="A56" t="s">
        <v>446</v>
      </c>
      <c r="G56" t="s">
        <v>98</v>
      </c>
      <c r="H56" s="115">
        <v>638.0100000000001</v>
      </c>
      <c r="I56" s="88">
        <v>92.11</v>
      </c>
      <c r="J56" s="88">
        <v>121.61</v>
      </c>
      <c r="K56" s="88">
        <v>69.59</v>
      </c>
      <c r="L56" s="88">
        <v>5.95</v>
      </c>
      <c r="M56" s="116">
        <v>0</v>
      </c>
      <c r="N56" s="115">
        <v>0</v>
      </c>
      <c r="O56" s="88">
        <v>48.5</v>
      </c>
      <c r="P56" s="88">
        <v>0</v>
      </c>
      <c r="Q56" s="88">
        <v>0</v>
      </c>
      <c r="R56" s="88">
        <v>0</v>
      </c>
      <c r="S56" s="116">
        <v>0</v>
      </c>
      <c r="W56">
        <v>0.36</v>
      </c>
      <c r="X56">
        <v>0.66</v>
      </c>
      <c r="Y56">
        <v>30</v>
      </c>
      <c r="Z56">
        <v>0.42</v>
      </c>
      <c r="AA56">
        <v>0.66</v>
      </c>
      <c r="AB56">
        <v>0.42</v>
      </c>
      <c r="AC56">
        <v>2.9</v>
      </c>
      <c r="AD56">
        <v>5.95</v>
      </c>
      <c r="AE56">
        <v>0.71</v>
      </c>
      <c r="AF56">
        <v>12.55</v>
      </c>
      <c r="AG56">
        <v>41.56</v>
      </c>
      <c r="AH56">
        <v>79.2</v>
      </c>
      <c r="AI56">
        <v>12.25</v>
      </c>
      <c r="AJ56">
        <v>8.5</v>
      </c>
      <c r="AK56">
        <v>184.8</v>
      </c>
      <c r="AL56">
        <v>10</v>
      </c>
      <c r="AM56">
        <v>115.98</v>
      </c>
      <c r="AN56">
        <v>0.69</v>
      </c>
      <c r="AO56">
        <v>6.77</v>
      </c>
      <c r="AP56">
        <v>62.82</v>
      </c>
      <c r="AQ56">
        <v>24.46</v>
      </c>
      <c r="AR56">
        <v>0</v>
      </c>
      <c r="AS56">
        <v>0</v>
      </c>
      <c r="AT56">
        <v>214.83</v>
      </c>
      <c r="AU56">
        <v>48.32</v>
      </c>
      <c r="AV56">
        <v>67.08</v>
      </c>
      <c r="AW56">
        <v>0.35</v>
      </c>
      <c r="AX56">
        <v>0.56000000000000005</v>
      </c>
      <c r="AY56">
        <v>42.97</v>
      </c>
    </row>
    <row r="57" spans="1:51">
      <c r="G57" t="s">
        <v>99</v>
      </c>
      <c r="H57" s="115">
        <v>638.0100000000001</v>
      </c>
      <c r="I57" s="88">
        <v>92.11</v>
      </c>
      <c r="J57" s="88">
        <v>121.61</v>
      </c>
      <c r="K57" s="88">
        <v>69.59</v>
      </c>
      <c r="L57" s="88">
        <v>3.11</v>
      </c>
      <c r="M57" s="116">
        <v>0</v>
      </c>
      <c r="N57" s="115">
        <v>0</v>
      </c>
      <c r="O57" s="88">
        <v>48.5</v>
      </c>
      <c r="P57" s="88">
        <v>0</v>
      </c>
      <c r="Q57" s="88">
        <v>0</v>
      </c>
      <c r="R57" s="88">
        <v>0</v>
      </c>
      <c r="S57" s="116">
        <v>0</v>
      </c>
      <c r="W57">
        <v>0.36</v>
      </c>
      <c r="X57">
        <v>0.66</v>
      </c>
      <c r="Y57">
        <v>30</v>
      </c>
      <c r="Z57">
        <v>0.42</v>
      </c>
      <c r="AA57">
        <v>0.66</v>
      </c>
      <c r="AB57">
        <v>0.42</v>
      </c>
      <c r="AC57">
        <v>2.9</v>
      </c>
      <c r="AD57">
        <v>3.11</v>
      </c>
      <c r="AE57">
        <v>0.71</v>
      </c>
      <c r="AF57">
        <v>12.55</v>
      </c>
      <c r="AG57">
        <v>41.56</v>
      </c>
      <c r="AH57">
        <v>79.2</v>
      </c>
      <c r="AI57">
        <v>12.25</v>
      </c>
      <c r="AJ57">
        <v>8.5</v>
      </c>
      <c r="AK57">
        <v>184.8</v>
      </c>
      <c r="AL57">
        <v>10</v>
      </c>
      <c r="AM57">
        <v>115.98</v>
      </c>
      <c r="AN57">
        <v>0.69</v>
      </c>
      <c r="AO57">
        <v>6.77</v>
      </c>
      <c r="AP57">
        <v>62.82</v>
      </c>
      <c r="AQ57">
        <v>24.46</v>
      </c>
      <c r="AR57">
        <v>0</v>
      </c>
      <c r="AS57">
        <v>0</v>
      </c>
      <c r="AT57">
        <v>214.83</v>
      </c>
      <c r="AU57">
        <v>48.32</v>
      </c>
      <c r="AV57">
        <v>67.08</v>
      </c>
      <c r="AW57">
        <v>0.35</v>
      </c>
      <c r="AX57">
        <v>0.56000000000000005</v>
      </c>
      <c r="AY57">
        <v>42.97</v>
      </c>
    </row>
    <row r="58" spans="1:51">
      <c r="G58" t="s">
        <v>100</v>
      </c>
      <c r="H58" s="115">
        <v>638.0100000000001</v>
      </c>
      <c r="I58" s="88">
        <v>92.11</v>
      </c>
      <c r="J58" s="88">
        <v>121.61</v>
      </c>
      <c r="K58" s="88">
        <v>69.59</v>
      </c>
      <c r="L58" s="88">
        <v>3.7</v>
      </c>
      <c r="M58" s="116">
        <v>0</v>
      </c>
      <c r="N58" s="115">
        <v>0</v>
      </c>
      <c r="O58" s="88">
        <v>48.5</v>
      </c>
      <c r="P58" s="88">
        <v>0</v>
      </c>
      <c r="Q58" s="88">
        <v>0</v>
      </c>
      <c r="R58" s="88">
        <v>0</v>
      </c>
      <c r="S58" s="116">
        <v>0</v>
      </c>
      <c r="W58">
        <v>0.36</v>
      </c>
      <c r="X58">
        <v>0.66</v>
      </c>
      <c r="Y58">
        <v>30</v>
      </c>
      <c r="Z58">
        <v>0.42</v>
      </c>
      <c r="AA58">
        <v>0.66</v>
      </c>
      <c r="AB58">
        <v>0.42</v>
      </c>
      <c r="AC58">
        <v>2.9</v>
      </c>
      <c r="AD58">
        <v>3.7</v>
      </c>
      <c r="AE58">
        <v>0.71</v>
      </c>
      <c r="AF58">
        <v>12.55</v>
      </c>
      <c r="AG58">
        <v>41.56</v>
      </c>
      <c r="AH58">
        <v>79.2</v>
      </c>
      <c r="AI58">
        <v>12.25</v>
      </c>
      <c r="AJ58">
        <v>8.5</v>
      </c>
      <c r="AK58">
        <v>184.8</v>
      </c>
      <c r="AL58">
        <v>10</v>
      </c>
      <c r="AM58">
        <v>115.98</v>
      </c>
      <c r="AN58">
        <v>0.69</v>
      </c>
      <c r="AO58">
        <v>6.77</v>
      </c>
      <c r="AP58">
        <v>62.82</v>
      </c>
      <c r="AQ58">
        <v>24.46</v>
      </c>
      <c r="AR58">
        <v>0</v>
      </c>
      <c r="AS58">
        <v>0</v>
      </c>
      <c r="AT58">
        <v>214.83</v>
      </c>
      <c r="AU58">
        <v>48.32</v>
      </c>
      <c r="AV58">
        <v>67.08</v>
      </c>
      <c r="AW58">
        <v>0.35</v>
      </c>
      <c r="AX58">
        <v>0.56000000000000005</v>
      </c>
      <c r="AY58">
        <v>42.97</v>
      </c>
    </row>
    <row r="59" spans="1:51">
      <c r="G59" t="s">
        <v>101</v>
      </c>
      <c r="H59" s="115">
        <v>636.61</v>
      </c>
      <c r="I59" s="88">
        <v>91.509999999999991</v>
      </c>
      <c r="J59" s="88">
        <v>121.61</v>
      </c>
      <c r="K59" s="88">
        <v>69.59</v>
      </c>
      <c r="L59" s="88">
        <v>6.65</v>
      </c>
      <c r="M59" s="116">
        <v>0</v>
      </c>
      <c r="N59" s="115">
        <v>0</v>
      </c>
      <c r="O59" s="88">
        <v>48.5</v>
      </c>
      <c r="P59" s="88">
        <v>0</v>
      </c>
      <c r="Q59" s="88">
        <v>0</v>
      </c>
      <c r="R59" s="88">
        <v>0</v>
      </c>
      <c r="S59" s="116">
        <v>0</v>
      </c>
      <c r="W59">
        <v>0.36</v>
      </c>
      <c r="X59">
        <v>0.66</v>
      </c>
      <c r="Y59">
        <v>30</v>
      </c>
      <c r="Z59">
        <v>0.42</v>
      </c>
      <c r="AA59">
        <v>0.66</v>
      </c>
      <c r="AB59">
        <v>0.42</v>
      </c>
      <c r="AC59">
        <v>2.9</v>
      </c>
      <c r="AD59">
        <v>6.65</v>
      </c>
      <c r="AE59">
        <v>0.71</v>
      </c>
      <c r="AF59">
        <v>12.55</v>
      </c>
      <c r="AG59">
        <v>41.56</v>
      </c>
      <c r="AH59">
        <v>78.599999999999994</v>
      </c>
      <c r="AI59">
        <v>12.25</v>
      </c>
      <c r="AJ59">
        <v>8.5</v>
      </c>
      <c r="AK59">
        <v>183.4</v>
      </c>
      <c r="AL59">
        <v>10</v>
      </c>
      <c r="AM59">
        <v>115.98</v>
      </c>
      <c r="AN59">
        <v>0.69</v>
      </c>
      <c r="AO59">
        <v>6.77</v>
      </c>
      <c r="AP59">
        <v>62.82</v>
      </c>
      <c r="AQ59">
        <v>24.46</v>
      </c>
      <c r="AR59">
        <v>0</v>
      </c>
      <c r="AS59">
        <v>0</v>
      </c>
      <c r="AT59">
        <v>214.83</v>
      </c>
      <c r="AU59">
        <v>48.32</v>
      </c>
      <c r="AV59">
        <v>67.08</v>
      </c>
      <c r="AW59">
        <v>0.35</v>
      </c>
      <c r="AX59">
        <v>0.56000000000000005</v>
      </c>
      <c r="AY59">
        <v>42.97</v>
      </c>
    </row>
    <row r="60" spans="1:51">
      <c r="G60" t="s">
        <v>102</v>
      </c>
      <c r="H60" s="115">
        <v>635.21</v>
      </c>
      <c r="I60" s="88">
        <v>90.91</v>
      </c>
      <c r="J60" s="88">
        <v>121.61</v>
      </c>
      <c r="K60" s="88">
        <v>69.59</v>
      </c>
      <c r="L60" s="88">
        <v>7.95</v>
      </c>
      <c r="M60" s="116">
        <v>0</v>
      </c>
      <c r="N60" s="115">
        <v>0</v>
      </c>
      <c r="O60" s="88">
        <v>48.5</v>
      </c>
      <c r="P60" s="88">
        <v>0</v>
      </c>
      <c r="Q60" s="88">
        <v>0</v>
      </c>
      <c r="R60" s="88">
        <v>0</v>
      </c>
      <c r="S60" s="116">
        <v>0</v>
      </c>
      <c r="W60">
        <v>0.36</v>
      </c>
      <c r="X60">
        <v>0.66</v>
      </c>
      <c r="Y60">
        <v>30</v>
      </c>
      <c r="Z60">
        <v>0.42</v>
      </c>
      <c r="AA60">
        <v>0.66</v>
      </c>
      <c r="AB60">
        <v>0.42</v>
      </c>
      <c r="AC60">
        <v>2.9</v>
      </c>
      <c r="AD60">
        <v>7.95</v>
      </c>
      <c r="AE60">
        <v>0.71</v>
      </c>
      <c r="AF60">
        <v>12.55</v>
      </c>
      <c r="AG60">
        <v>41.56</v>
      </c>
      <c r="AH60">
        <v>78</v>
      </c>
      <c r="AI60">
        <v>12.25</v>
      </c>
      <c r="AJ60">
        <v>8.5</v>
      </c>
      <c r="AK60">
        <v>182</v>
      </c>
      <c r="AL60">
        <v>10</v>
      </c>
      <c r="AM60">
        <v>115.98</v>
      </c>
      <c r="AN60">
        <v>0.69</v>
      </c>
      <c r="AO60">
        <v>6.77</v>
      </c>
      <c r="AP60">
        <v>62.82</v>
      </c>
      <c r="AQ60">
        <v>24.46</v>
      </c>
      <c r="AR60">
        <v>0</v>
      </c>
      <c r="AS60">
        <v>0</v>
      </c>
      <c r="AT60">
        <v>214.83</v>
      </c>
      <c r="AU60">
        <v>48.32</v>
      </c>
      <c r="AV60">
        <v>67.08</v>
      </c>
      <c r="AW60">
        <v>0.35</v>
      </c>
      <c r="AX60">
        <v>0.56000000000000005</v>
      </c>
      <c r="AY60">
        <v>42.97</v>
      </c>
    </row>
    <row r="61" spans="1:51">
      <c r="G61" t="s">
        <v>103</v>
      </c>
      <c r="H61" s="115">
        <v>631.71</v>
      </c>
      <c r="I61" s="88">
        <v>89.41</v>
      </c>
      <c r="J61" s="88">
        <v>121.61</v>
      </c>
      <c r="K61" s="88">
        <v>69.59</v>
      </c>
      <c r="L61" s="88">
        <v>7.79</v>
      </c>
      <c r="M61" s="116">
        <v>0</v>
      </c>
      <c r="N61" s="115">
        <v>0</v>
      </c>
      <c r="O61" s="88">
        <v>48.5</v>
      </c>
      <c r="P61" s="88">
        <v>0</v>
      </c>
      <c r="Q61" s="88">
        <v>0</v>
      </c>
      <c r="R61" s="88">
        <v>0</v>
      </c>
      <c r="S61" s="116">
        <v>0</v>
      </c>
      <c r="W61">
        <v>0.36</v>
      </c>
      <c r="X61">
        <v>0.66</v>
      </c>
      <c r="Y61">
        <v>30</v>
      </c>
      <c r="Z61">
        <v>0.42</v>
      </c>
      <c r="AA61">
        <v>0.66</v>
      </c>
      <c r="AB61">
        <v>0.42</v>
      </c>
      <c r="AC61">
        <v>2.9</v>
      </c>
      <c r="AD61">
        <v>7.79</v>
      </c>
      <c r="AE61">
        <v>0.71</v>
      </c>
      <c r="AF61">
        <v>12.55</v>
      </c>
      <c r="AG61">
        <v>41.56</v>
      </c>
      <c r="AH61">
        <v>76.5</v>
      </c>
      <c r="AI61">
        <v>12.25</v>
      </c>
      <c r="AJ61">
        <v>8.5</v>
      </c>
      <c r="AK61">
        <v>178.5</v>
      </c>
      <c r="AL61">
        <v>10</v>
      </c>
      <c r="AM61">
        <v>115.98</v>
      </c>
      <c r="AN61">
        <v>0.69</v>
      </c>
      <c r="AO61">
        <v>6.77</v>
      </c>
      <c r="AP61">
        <v>62.82</v>
      </c>
      <c r="AQ61">
        <v>24.46</v>
      </c>
      <c r="AR61">
        <v>0</v>
      </c>
      <c r="AS61">
        <v>0</v>
      </c>
      <c r="AT61">
        <v>214.83</v>
      </c>
      <c r="AU61">
        <v>48.32</v>
      </c>
      <c r="AV61">
        <v>67.08</v>
      </c>
      <c r="AW61">
        <v>0.35</v>
      </c>
      <c r="AX61">
        <v>0.56000000000000005</v>
      </c>
      <c r="AY61">
        <v>42.97</v>
      </c>
    </row>
    <row r="62" spans="1:51">
      <c r="G62" t="s">
        <v>104</v>
      </c>
      <c r="H62" s="115">
        <v>628.21</v>
      </c>
      <c r="I62" s="88">
        <v>87.91</v>
      </c>
      <c r="J62" s="88">
        <v>121.61</v>
      </c>
      <c r="K62" s="88">
        <v>69.59</v>
      </c>
      <c r="L62" s="88">
        <v>6.97</v>
      </c>
      <c r="M62" s="116">
        <v>0</v>
      </c>
      <c r="N62" s="115">
        <v>0</v>
      </c>
      <c r="O62" s="88">
        <v>48.5</v>
      </c>
      <c r="P62" s="88">
        <v>0</v>
      </c>
      <c r="Q62" s="88">
        <v>0</v>
      </c>
      <c r="R62" s="88">
        <v>0</v>
      </c>
      <c r="S62" s="116">
        <v>0</v>
      </c>
      <c r="W62">
        <v>0.36</v>
      </c>
      <c r="X62">
        <v>0.66</v>
      </c>
      <c r="Y62">
        <v>30</v>
      </c>
      <c r="Z62">
        <v>0.42</v>
      </c>
      <c r="AA62">
        <v>0.66</v>
      </c>
      <c r="AB62">
        <v>0.42</v>
      </c>
      <c r="AC62">
        <v>2.9</v>
      </c>
      <c r="AD62">
        <v>6.97</v>
      </c>
      <c r="AE62">
        <v>0.71</v>
      </c>
      <c r="AF62">
        <v>12.55</v>
      </c>
      <c r="AG62">
        <v>41.56</v>
      </c>
      <c r="AH62">
        <v>75</v>
      </c>
      <c r="AI62">
        <v>12.25</v>
      </c>
      <c r="AJ62">
        <v>8.5</v>
      </c>
      <c r="AK62">
        <v>175</v>
      </c>
      <c r="AL62">
        <v>10</v>
      </c>
      <c r="AM62">
        <v>115.98</v>
      </c>
      <c r="AN62">
        <v>0.69</v>
      </c>
      <c r="AO62">
        <v>6.77</v>
      </c>
      <c r="AP62">
        <v>62.82</v>
      </c>
      <c r="AQ62">
        <v>24.46</v>
      </c>
      <c r="AR62">
        <v>0</v>
      </c>
      <c r="AS62">
        <v>0</v>
      </c>
      <c r="AT62">
        <v>214.83</v>
      </c>
      <c r="AU62">
        <v>48.32</v>
      </c>
      <c r="AV62">
        <v>67.08</v>
      </c>
      <c r="AW62">
        <v>0.35</v>
      </c>
      <c r="AX62">
        <v>0.56000000000000005</v>
      </c>
      <c r="AY62">
        <v>42.97</v>
      </c>
    </row>
    <row r="63" spans="1:51">
      <c r="G63" t="s">
        <v>105</v>
      </c>
      <c r="H63" s="115">
        <v>617.2700000000001</v>
      </c>
      <c r="I63" s="88">
        <v>81.91</v>
      </c>
      <c r="J63" s="88">
        <v>121.7</v>
      </c>
      <c r="K63" s="88">
        <v>69.59</v>
      </c>
      <c r="L63" s="88">
        <v>6.62</v>
      </c>
      <c r="M63" s="116">
        <v>0</v>
      </c>
      <c r="N63" s="115">
        <v>0</v>
      </c>
      <c r="O63" s="88">
        <v>48.5</v>
      </c>
      <c r="P63" s="88">
        <v>0</v>
      </c>
      <c r="Q63" s="88">
        <v>0</v>
      </c>
      <c r="R63" s="88">
        <v>0</v>
      </c>
      <c r="S63" s="116">
        <v>0</v>
      </c>
      <c r="W63">
        <v>0.36</v>
      </c>
      <c r="X63">
        <v>0.66</v>
      </c>
      <c r="Y63">
        <v>30</v>
      </c>
      <c r="Z63">
        <v>0.42</v>
      </c>
      <c r="AA63">
        <v>0.66</v>
      </c>
      <c r="AB63">
        <v>0.42</v>
      </c>
      <c r="AC63">
        <v>2.9</v>
      </c>
      <c r="AD63">
        <v>6.62</v>
      </c>
      <c r="AE63">
        <v>0.71</v>
      </c>
      <c r="AF63">
        <v>12.64</v>
      </c>
      <c r="AG63">
        <v>41.56</v>
      </c>
      <c r="AH63">
        <v>69</v>
      </c>
      <c r="AI63">
        <v>12.25</v>
      </c>
      <c r="AJ63">
        <v>8.5</v>
      </c>
      <c r="AK63">
        <v>161</v>
      </c>
      <c r="AL63">
        <v>10</v>
      </c>
      <c r="AM63">
        <v>115.98</v>
      </c>
      <c r="AN63">
        <v>0.69</v>
      </c>
      <c r="AO63">
        <v>6.77</v>
      </c>
      <c r="AP63">
        <v>62.82</v>
      </c>
      <c r="AQ63">
        <v>27.52</v>
      </c>
      <c r="AR63">
        <v>0</v>
      </c>
      <c r="AS63">
        <v>0</v>
      </c>
      <c r="AT63">
        <v>214.83</v>
      </c>
      <c r="AU63">
        <v>48.32</v>
      </c>
      <c r="AV63">
        <v>67.08</v>
      </c>
      <c r="AW63">
        <v>0.35</v>
      </c>
      <c r="AX63">
        <v>0.56000000000000005</v>
      </c>
      <c r="AY63">
        <v>42.97</v>
      </c>
    </row>
    <row r="64" spans="1:51">
      <c r="G64" t="s">
        <v>106</v>
      </c>
      <c r="H64" s="115">
        <v>608.87</v>
      </c>
      <c r="I64" s="88">
        <v>78.31</v>
      </c>
      <c r="J64" s="88">
        <v>121.7</v>
      </c>
      <c r="K64" s="88">
        <v>69.59</v>
      </c>
      <c r="L64" s="88">
        <v>5.55</v>
      </c>
      <c r="M64" s="116">
        <v>0</v>
      </c>
      <c r="N64" s="115">
        <v>0</v>
      </c>
      <c r="O64" s="88">
        <v>48.5</v>
      </c>
      <c r="P64" s="88">
        <v>0</v>
      </c>
      <c r="Q64" s="88">
        <v>0</v>
      </c>
      <c r="R64" s="88">
        <v>0</v>
      </c>
      <c r="S64" s="116">
        <v>0</v>
      </c>
      <c r="W64">
        <v>0.36</v>
      </c>
      <c r="X64">
        <v>0.66</v>
      </c>
      <c r="Y64">
        <v>30</v>
      </c>
      <c r="Z64">
        <v>0.42</v>
      </c>
      <c r="AA64">
        <v>0.66</v>
      </c>
      <c r="AB64">
        <v>0.42</v>
      </c>
      <c r="AC64">
        <v>2.9</v>
      </c>
      <c r="AD64">
        <v>5.55</v>
      </c>
      <c r="AE64">
        <v>0.71</v>
      </c>
      <c r="AF64">
        <v>12.64</v>
      </c>
      <c r="AG64">
        <v>41.56</v>
      </c>
      <c r="AH64">
        <v>65.400000000000006</v>
      </c>
      <c r="AI64">
        <v>12.25</v>
      </c>
      <c r="AJ64">
        <v>8.5</v>
      </c>
      <c r="AK64">
        <v>152.6</v>
      </c>
      <c r="AL64">
        <v>10</v>
      </c>
      <c r="AM64">
        <v>115.98</v>
      </c>
      <c r="AN64">
        <v>0.69</v>
      </c>
      <c r="AO64">
        <v>6.77</v>
      </c>
      <c r="AP64">
        <v>62.82</v>
      </c>
      <c r="AQ64">
        <v>27.52</v>
      </c>
      <c r="AR64">
        <v>0</v>
      </c>
      <c r="AS64">
        <v>0</v>
      </c>
      <c r="AT64">
        <v>214.83</v>
      </c>
      <c r="AU64">
        <v>48.32</v>
      </c>
      <c r="AV64">
        <v>67.08</v>
      </c>
      <c r="AW64">
        <v>0.35</v>
      </c>
      <c r="AX64">
        <v>0.56000000000000005</v>
      </c>
      <c r="AY64">
        <v>42.97</v>
      </c>
    </row>
    <row r="65" spans="7:51">
      <c r="G65" t="s">
        <v>107</v>
      </c>
      <c r="H65" s="115">
        <v>599.7700000000001</v>
      </c>
      <c r="I65" s="88">
        <v>74.41</v>
      </c>
      <c r="J65" s="88">
        <v>121.7</v>
      </c>
      <c r="K65" s="88">
        <v>69.59</v>
      </c>
      <c r="L65" s="88">
        <v>5.42</v>
      </c>
      <c r="M65" s="116">
        <v>0</v>
      </c>
      <c r="N65" s="115">
        <v>0</v>
      </c>
      <c r="O65" s="88">
        <v>48.5</v>
      </c>
      <c r="P65" s="88">
        <v>0</v>
      </c>
      <c r="Q65" s="88">
        <v>0</v>
      </c>
      <c r="R65" s="88">
        <v>0</v>
      </c>
      <c r="S65" s="116">
        <v>0</v>
      </c>
      <c r="W65">
        <v>0.36</v>
      </c>
      <c r="X65">
        <v>0.66</v>
      </c>
      <c r="Y65">
        <v>30</v>
      </c>
      <c r="Z65">
        <v>0.42</v>
      </c>
      <c r="AA65">
        <v>0.66</v>
      </c>
      <c r="AB65">
        <v>0.42</v>
      </c>
      <c r="AC65">
        <v>2.9</v>
      </c>
      <c r="AD65">
        <v>5.42</v>
      </c>
      <c r="AE65">
        <v>0.71</v>
      </c>
      <c r="AF65">
        <v>12.64</v>
      </c>
      <c r="AG65">
        <v>41.56</v>
      </c>
      <c r="AH65">
        <v>61.5</v>
      </c>
      <c r="AI65">
        <v>12.25</v>
      </c>
      <c r="AJ65">
        <v>8.5</v>
      </c>
      <c r="AK65">
        <v>143.5</v>
      </c>
      <c r="AL65">
        <v>10</v>
      </c>
      <c r="AM65">
        <v>115.98</v>
      </c>
      <c r="AN65">
        <v>0.69</v>
      </c>
      <c r="AO65">
        <v>6.77</v>
      </c>
      <c r="AP65">
        <v>62.82</v>
      </c>
      <c r="AQ65">
        <v>27.52</v>
      </c>
      <c r="AR65">
        <v>0</v>
      </c>
      <c r="AS65">
        <v>0</v>
      </c>
      <c r="AT65">
        <v>214.83</v>
      </c>
      <c r="AU65">
        <v>48.32</v>
      </c>
      <c r="AV65">
        <v>67.08</v>
      </c>
      <c r="AW65">
        <v>0.35</v>
      </c>
      <c r="AX65">
        <v>0.56000000000000005</v>
      </c>
      <c r="AY65">
        <v>42.97</v>
      </c>
    </row>
    <row r="66" spans="7:51">
      <c r="G66" t="s">
        <v>108</v>
      </c>
      <c r="H66" s="115">
        <v>589.2700000000001</v>
      </c>
      <c r="I66" s="88">
        <v>69.91</v>
      </c>
      <c r="J66" s="88">
        <v>121.7</v>
      </c>
      <c r="K66" s="88">
        <v>69.59</v>
      </c>
      <c r="L66" s="88">
        <v>4.97</v>
      </c>
      <c r="M66" s="116">
        <v>0</v>
      </c>
      <c r="N66" s="115">
        <v>0</v>
      </c>
      <c r="O66" s="88">
        <v>48.5</v>
      </c>
      <c r="P66" s="88">
        <v>0</v>
      </c>
      <c r="Q66" s="88">
        <v>0</v>
      </c>
      <c r="R66" s="88">
        <v>0</v>
      </c>
      <c r="S66" s="116">
        <v>0</v>
      </c>
      <c r="W66">
        <v>0.36</v>
      </c>
      <c r="X66">
        <v>0.66</v>
      </c>
      <c r="Y66">
        <v>30</v>
      </c>
      <c r="Z66">
        <v>0.42</v>
      </c>
      <c r="AA66">
        <v>0.66</v>
      </c>
      <c r="AB66">
        <v>0.42</v>
      </c>
      <c r="AC66">
        <v>2.9</v>
      </c>
      <c r="AD66">
        <v>4.97</v>
      </c>
      <c r="AE66">
        <v>0.71</v>
      </c>
      <c r="AF66">
        <v>12.64</v>
      </c>
      <c r="AG66">
        <v>41.56</v>
      </c>
      <c r="AH66">
        <v>57</v>
      </c>
      <c r="AI66">
        <v>12.25</v>
      </c>
      <c r="AJ66">
        <v>8.5</v>
      </c>
      <c r="AK66">
        <v>133</v>
      </c>
      <c r="AL66">
        <v>10</v>
      </c>
      <c r="AM66">
        <v>115.98</v>
      </c>
      <c r="AN66">
        <v>0.69</v>
      </c>
      <c r="AO66">
        <v>6.77</v>
      </c>
      <c r="AP66">
        <v>62.82</v>
      </c>
      <c r="AQ66">
        <v>27.52</v>
      </c>
      <c r="AR66">
        <v>0</v>
      </c>
      <c r="AS66">
        <v>0</v>
      </c>
      <c r="AT66">
        <v>214.83</v>
      </c>
      <c r="AU66">
        <v>48.32</v>
      </c>
      <c r="AV66">
        <v>67.08</v>
      </c>
      <c r="AW66">
        <v>0.35</v>
      </c>
      <c r="AX66">
        <v>0.56000000000000005</v>
      </c>
      <c r="AY66">
        <v>42.97</v>
      </c>
    </row>
    <row r="67" spans="7:51">
      <c r="G67" t="s">
        <v>109</v>
      </c>
      <c r="H67" s="115">
        <v>575.2700000000001</v>
      </c>
      <c r="I67" s="88">
        <v>63.91</v>
      </c>
      <c r="J67" s="88">
        <v>121.7</v>
      </c>
      <c r="K67" s="88">
        <v>69.59</v>
      </c>
      <c r="L67" s="88">
        <v>4.4800000000000004</v>
      </c>
      <c r="M67" s="116">
        <v>0</v>
      </c>
      <c r="N67" s="115">
        <v>0</v>
      </c>
      <c r="O67" s="88">
        <v>48.5</v>
      </c>
      <c r="P67" s="88">
        <v>0</v>
      </c>
      <c r="Q67" s="88">
        <v>0</v>
      </c>
      <c r="R67" s="88">
        <v>0</v>
      </c>
      <c r="S67" s="116">
        <v>0</v>
      </c>
      <c r="W67">
        <v>0.36</v>
      </c>
      <c r="X67">
        <v>0.66</v>
      </c>
      <c r="Y67">
        <v>30</v>
      </c>
      <c r="Z67">
        <v>0.42</v>
      </c>
      <c r="AA67">
        <v>0.66</v>
      </c>
      <c r="AB67">
        <v>0.42</v>
      </c>
      <c r="AC67">
        <v>2.9</v>
      </c>
      <c r="AD67">
        <v>4.4800000000000004</v>
      </c>
      <c r="AE67">
        <v>0.71</v>
      </c>
      <c r="AF67">
        <v>12.64</v>
      </c>
      <c r="AG67">
        <v>41.56</v>
      </c>
      <c r="AH67">
        <v>51</v>
      </c>
      <c r="AI67">
        <v>12.25</v>
      </c>
      <c r="AJ67">
        <v>8.5</v>
      </c>
      <c r="AK67">
        <v>119</v>
      </c>
      <c r="AL67">
        <v>10</v>
      </c>
      <c r="AM67">
        <v>115.98</v>
      </c>
      <c r="AN67">
        <v>0.69</v>
      </c>
      <c r="AO67">
        <v>6.77</v>
      </c>
      <c r="AP67">
        <v>62.82</v>
      </c>
      <c r="AQ67">
        <v>27.52</v>
      </c>
      <c r="AR67">
        <v>0</v>
      </c>
      <c r="AS67">
        <v>0</v>
      </c>
      <c r="AT67">
        <v>214.83</v>
      </c>
      <c r="AU67">
        <v>48.32</v>
      </c>
      <c r="AV67">
        <v>67.08</v>
      </c>
      <c r="AW67">
        <v>0.35</v>
      </c>
      <c r="AX67">
        <v>0.56000000000000005</v>
      </c>
      <c r="AY67">
        <v>42.97</v>
      </c>
    </row>
    <row r="68" spans="7:51">
      <c r="G68" t="s">
        <v>110</v>
      </c>
      <c r="H68" s="115">
        <v>565.47</v>
      </c>
      <c r="I68" s="88">
        <v>59.709999999999994</v>
      </c>
      <c r="J68" s="88">
        <v>121.7</v>
      </c>
      <c r="K68" s="88">
        <v>69.59</v>
      </c>
      <c r="L68" s="88">
        <v>4.0999999999999996</v>
      </c>
      <c r="M68" s="116">
        <v>0</v>
      </c>
      <c r="N68" s="115">
        <v>0</v>
      </c>
      <c r="O68" s="88">
        <v>48.5</v>
      </c>
      <c r="P68" s="88">
        <v>0</v>
      </c>
      <c r="Q68" s="88">
        <v>0</v>
      </c>
      <c r="R68" s="88">
        <v>0</v>
      </c>
      <c r="S68" s="116">
        <v>0</v>
      </c>
      <c r="W68">
        <v>0.36</v>
      </c>
      <c r="X68">
        <v>0.66</v>
      </c>
      <c r="Y68">
        <v>30</v>
      </c>
      <c r="Z68">
        <v>0.42</v>
      </c>
      <c r="AA68">
        <v>0.66</v>
      </c>
      <c r="AB68">
        <v>0.42</v>
      </c>
      <c r="AC68">
        <v>2.9</v>
      </c>
      <c r="AD68">
        <v>4.0999999999999996</v>
      </c>
      <c r="AE68">
        <v>0.71</v>
      </c>
      <c r="AF68">
        <v>12.64</v>
      </c>
      <c r="AG68">
        <v>41.56</v>
      </c>
      <c r="AH68">
        <v>46.8</v>
      </c>
      <c r="AI68">
        <v>12.25</v>
      </c>
      <c r="AJ68">
        <v>8.5</v>
      </c>
      <c r="AK68">
        <v>109.2</v>
      </c>
      <c r="AL68">
        <v>10</v>
      </c>
      <c r="AM68">
        <v>115.98</v>
      </c>
      <c r="AN68">
        <v>0.69</v>
      </c>
      <c r="AO68">
        <v>6.77</v>
      </c>
      <c r="AP68">
        <v>62.82</v>
      </c>
      <c r="AQ68">
        <v>27.52</v>
      </c>
      <c r="AR68">
        <v>0</v>
      </c>
      <c r="AS68">
        <v>0</v>
      </c>
      <c r="AT68">
        <v>214.83</v>
      </c>
      <c r="AU68">
        <v>48.32</v>
      </c>
      <c r="AV68">
        <v>67.08</v>
      </c>
      <c r="AW68">
        <v>0.35</v>
      </c>
      <c r="AX68">
        <v>0.56000000000000005</v>
      </c>
      <c r="AY68">
        <v>42.97</v>
      </c>
    </row>
    <row r="69" spans="7:51">
      <c r="G69" t="s">
        <v>111</v>
      </c>
      <c r="H69" s="115">
        <v>552.17000000000007</v>
      </c>
      <c r="I69" s="88">
        <v>54.01</v>
      </c>
      <c r="J69" s="88">
        <v>121.7</v>
      </c>
      <c r="K69" s="88">
        <v>69.59</v>
      </c>
      <c r="L69" s="88">
        <v>3.47</v>
      </c>
      <c r="M69" s="116">
        <v>0</v>
      </c>
      <c r="N69" s="115">
        <v>0</v>
      </c>
      <c r="O69" s="88">
        <v>48.5</v>
      </c>
      <c r="P69" s="88">
        <v>0</v>
      </c>
      <c r="Q69" s="88">
        <v>0</v>
      </c>
      <c r="R69" s="88">
        <v>0</v>
      </c>
      <c r="S69" s="116">
        <v>0</v>
      </c>
      <c r="W69">
        <v>0.36</v>
      </c>
      <c r="X69">
        <v>0.66</v>
      </c>
      <c r="Y69">
        <v>30</v>
      </c>
      <c r="Z69">
        <v>0.42</v>
      </c>
      <c r="AA69">
        <v>0.66</v>
      </c>
      <c r="AB69">
        <v>0.42</v>
      </c>
      <c r="AC69">
        <v>2.9</v>
      </c>
      <c r="AD69">
        <v>3.47</v>
      </c>
      <c r="AE69">
        <v>0.71</v>
      </c>
      <c r="AF69">
        <v>12.64</v>
      </c>
      <c r="AG69">
        <v>41.56</v>
      </c>
      <c r="AH69">
        <v>41.1</v>
      </c>
      <c r="AI69">
        <v>12.25</v>
      </c>
      <c r="AJ69">
        <v>8.5</v>
      </c>
      <c r="AK69">
        <v>95.9</v>
      </c>
      <c r="AL69">
        <v>10</v>
      </c>
      <c r="AM69">
        <v>115.98</v>
      </c>
      <c r="AN69">
        <v>0.69</v>
      </c>
      <c r="AO69">
        <v>6.77</v>
      </c>
      <c r="AP69">
        <v>62.82</v>
      </c>
      <c r="AQ69">
        <v>27.52</v>
      </c>
      <c r="AR69">
        <v>0</v>
      </c>
      <c r="AS69">
        <v>0</v>
      </c>
      <c r="AT69">
        <v>214.83</v>
      </c>
      <c r="AU69">
        <v>48.32</v>
      </c>
      <c r="AV69">
        <v>67.08</v>
      </c>
      <c r="AW69">
        <v>0.35</v>
      </c>
      <c r="AX69">
        <v>0.56000000000000005</v>
      </c>
      <c r="AY69">
        <v>42.97</v>
      </c>
    </row>
    <row r="70" spans="7:51">
      <c r="G70" t="s">
        <v>112</v>
      </c>
      <c r="H70" s="115">
        <v>536.07000000000005</v>
      </c>
      <c r="I70" s="88">
        <v>47.11</v>
      </c>
      <c r="J70" s="88">
        <v>123.92</v>
      </c>
      <c r="K70" s="88">
        <v>69.59</v>
      </c>
      <c r="L70" s="88">
        <v>2.84</v>
      </c>
      <c r="M70" s="116">
        <v>0</v>
      </c>
      <c r="N70" s="115">
        <v>0</v>
      </c>
      <c r="O70" s="88">
        <v>48.5</v>
      </c>
      <c r="P70" s="88">
        <v>0</v>
      </c>
      <c r="Q70" s="88">
        <v>0</v>
      </c>
      <c r="R70" s="88">
        <v>0</v>
      </c>
      <c r="S70" s="116">
        <v>0</v>
      </c>
      <c r="W70">
        <v>0.36</v>
      </c>
      <c r="X70">
        <v>0.66</v>
      </c>
      <c r="Y70">
        <v>30</v>
      </c>
      <c r="Z70">
        <v>0.42</v>
      </c>
      <c r="AA70">
        <v>0.66</v>
      </c>
      <c r="AB70">
        <v>0.42</v>
      </c>
      <c r="AC70">
        <v>2.9</v>
      </c>
      <c r="AD70">
        <v>2.84</v>
      </c>
      <c r="AE70">
        <v>0.71</v>
      </c>
      <c r="AF70">
        <v>12.64</v>
      </c>
      <c r="AG70">
        <v>41.56</v>
      </c>
      <c r="AH70">
        <v>34.200000000000003</v>
      </c>
      <c r="AI70">
        <v>12.25</v>
      </c>
      <c r="AJ70">
        <v>8.5</v>
      </c>
      <c r="AK70">
        <v>79.8</v>
      </c>
      <c r="AL70">
        <v>10</v>
      </c>
      <c r="AM70">
        <v>115.98</v>
      </c>
      <c r="AN70">
        <v>0.69</v>
      </c>
      <c r="AO70">
        <v>6.77</v>
      </c>
      <c r="AP70">
        <v>62.82</v>
      </c>
      <c r="AQ70">
        <v>27.52</v>
      </c>
      <c r="AR70">
        <v>0</v>
      </c>
      <c r="AS70">
        <v>0</v>
      </c>
      <c r="AT70">
        <v>214.83</v>
      </c>
      <c r="AU70">
        <v>48.32</v>
      </c>
      <c r="AV70">
        <v>69.3</v>
      </c>
      <c r="AW70">
        <v>0.35</v>
      </c>
      <c r="AX70">
        <v>0.56000000000000005</v>
      </c>
      <c r="AY70">
        <v>42.97</v>
      </c>
    </row>
    <row r="71" spans="7:51">
      <c r="G71" t="s">
        <v>113</v>
      </c>
      <c r="H71" s="115">
        <v>518.18000000000006</v>
      </c>
      <c r="I71" s="88">
        <v>39.010000000000005</v>
      </c>
      <c r="J71" s="88">
        <v>135.80000000000001</v>
      </c>
      <c r="K71" s="88">
        <v>69.59</v>
      </c>
      <c r="L71" s="88">
        <v>2.2799999999999998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0.36</v>
      </c>
      <c r="X71">
        <v>0.66</v>
      </c>
      <c r="Y71">
        <v>0</v>
      </c>
      <c r="Z71">
        <v>0.42</v>
      </c>
      <c r="AA71">
        <v>0.66</v>
      </c>
      <c r="AB71">
        <v>0.42</v>
      </c>
      <c r="AC71">
        <v>2.9</v>
      </c>
      <c r="AD71">
        <v>2.2799999999999998</v>
      </c>
      <c r="AE71">
        <v>0.71</v>
      </c>
      <c r="AF71">
        <v>12.73</v>
      </c>
      <c r="AG71">
        <v>41.56</v>
      </c>
      <c r="AH71">
        <v>26.1</v>
      </c>
      <c r="AI71">
        <v>12.25</v>
      </c>
      <c r="AJ71">
        <v>0</v>
      </c>
      <c r="AK71">
        <v>60.9</v>
      </c>
      <c r="AL71">
        <v>0</v>
      </c>
      <c r="AM71">
        <v>115.98</v>
      </c>
      <c r="AN71">
        <v>0.69</v>
      </c>
      <c r="AO71">
        <v>6.77</v>
      </c>
      <c r="AP71">
        <v>62.82</v>
      </c>
      <c r="AQ71">
        <v>28.53</v>
      </c>
      <c r="AR71">
        <v>0</v>
      </c>
      <c r="AS71">
        <v>0</v>
      </c>
      <c r="AT71">
        <v>214.83</v>
      </c>
      <c r="AU71">
        <v>48.32</v>
      </c>
      <c r="AV71">
        <v>81.09</v>
      </c>
      <c r="AW71">
        <v>0.35</v>
      </c>
      <c r="AX71">
        <v>0.56000000000000005</v>
      </c>
      <c r="AY71">
        <v>42.97</v>
      </c>
    </row>
    <row r="72" spans="7:51">
      <c r="G72" t="s">
        <v>114</v>
      </c>
      <c r="H72" s="115">
        <v>506.28000000000009</v>
      </c>
      <c r="I72" s="88">
        <v>33.909999999999997</v>
      </c>
      <c r="J72" s="88">
        <v>135.80000000000001</v>
      </c>
      <c r="K72" s="88">
        <v>69.59</v>
      </c>
      <c r="L72" s="88">
        <v>1.7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0.36</v>
      </c>
      <c r="X72">
        <v>0.66</v>
      </c>
      <c r="Y72">
        <v>0</v>
      </c>
      <c r="Z72">
        <v>0.42</v>
      </c>
      <c r="AA72">
        <v>0.66</v>
      </c>
      <c r="AB72">
        <v>0.42</v>
      </c>
      <c r="AC72">
        <v>2.9</v>
      </c>
      <c r="AD72">
        <v>1.7</v>
      </c>
      <c r="AE72">
        <v>0.71</v>
      </c>
      <c r="AF72">
        <v>12.73</v>
      </c>
      <c r="AG72">
        <v>41.56</v>
      </c>
      <c r="AH72">
        <v>21</v>
      </c>
      <c r="AI72">
        <v>12.25</v>
      </c>
      <c r="AJ72">
        <v>0</v>
      </c>
      <c r="AK72">
        <v>49</v>
      </c>
      <c r="AL72">
        <v>0</v>
      </c>
      <c r="AM72">
        <v>115.98</v>
      </c>
      <c r="AN72">
        <v>0.69</v>
      </c>
      <c r="AO72">
        <v>6.77</v>
      </c>
      <c r="AP72">
        <v>62.82</v>
      </c>
      <c r="AQ72">
        <v>28.53</v>
      </c>
      <c r="AR72">
        <v>0</v>
      </c>
      <c r="AS72">
        <v>0</v>
      </c>
      <c r="AT72">
        <v>214.83</v>
      </c>
      <c r="AU72">
        <v>48.32</v>
      </c>
      <c r="AV72">
        <v>81.09</v>
      </c>
      <c r="AW72">
        <v>0.35</v>
      </c>
      <c r="AX72">
        <v>0.56000000000000005</v>
      </c>
      <c r="AY72">
        <v>42.97</v>
      </c>
    </row>
    <row r="73" spans="7:51">
      <c r="G73" t="s">
        <v>115</v>
      </c>
      <c r="H73" s="115">
        <v>492.28000000000009</v>
      </c>
      <c r="I73" s="88">
        <v>27.91</v>
      </c>
      <c r="J73" s="88">
        <v>188.86</v>
      </c>
      <c r="K73" s="88">
        <v>69.59</v>
      </c>
      <c r="L73" s="88">
        <v>1.17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0.36</v>
      </c>
      <c r="X73">
        <v>0.66</v>
      </c>
      <c r="Y73">
        <v>0</v>
      </c>
      <c r="Z73">
        <v>0.42</v>
      </c>
      <c r="AA73">
        <v>0.66</v>
      </c>
      <c r="AB73">
        <v>0.42</v>
      </c>
      <c r="AC73">
        <v>2.9</v>
      </c>
      <c r="AD73">
        <v>1.17</v>
      </c>
      <c r="AE73">
        <v>0.71</v>
      </c>
      <c r="AF73">
        <v>12.73</v>
      </c>
      <c r="AG73">
        <v>41.56</v>
      </c>
      <c r="AH73">
        <v>15</v>
      </c>
      <c r="AI73">
        <v>12.25</v>
      </c>
      <c r="AJ73">
        <v>0</v>
      </c>
      <c r="AK73">
        <v>35</v>
      </c>
      <c r="AL73">
        <v>0</v>
      </c>
      <c r="AM73">
        <v>115.98</v>
      </c>
      <c r="AN73">
        <v>0.69</v>
      </c>
      <c r="AO73">
        <v>6.77</v>
      </c>
      <c r="AP73">
        <v>62.82</v>
      </c>
      <c r="AQ73">
        <v>28.53</v>
      </c>
      <c r="AR73">
        <v>0</v>
      </c>
      <c r="AS73">
        <v>0</v>
      </c>
      <c r="AT73">
        <v>214.83</v>
      </c>
      <c r="AU73">
        <v>48.32</v>
      </c>
      <c r="AV73">
        <v>134.15</v>
      </c>
      <c r="AW73">
        <v>0.35</v>
      </c>
      <c r="AX73">
        <v>0.56000000000000005</v>
      </c>
      <c r="AY73">
        <v>42.97</v>
      </c>
    </row>
    <row r="74" spans="7:51">
      <c r="G74" t="s">
        <v>116</v>
      </c>
      <c r="H74" s="115">
        <v>485.28000000000009</v>
      </c>
      <c r="I74" s="88">
        <v>24.91</v>
      </c>
      <c r="J74" s="88">
        <v>248.01000000000002</v>
      </c>
      <c r="K74" s="88">
        <v>69.59</v>
      </c>
      <c r="L74" s="88">
        <v>0.74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0.36</v>
      </c>
      <c r="X74">
        <v>0.66</v>
      </c>
      <c r="Y74">
        <v>0</v>
      </c>
      <c r="Z74">
        <v>0.42</v>
      </c>
      <c r="AA74">
        <v>0.66</v>
      </c>
      <c r="AB74">
        <v>0.42</v>
      </c>
      <c r="AC74">
        <v>2.9</v>
      </c>
      <c r="AD74">
        <v>0.74</v>
      </c>
      <c r="AE74">
        <v>0.71</v>
      </c>
      <c r="AF74">
        <v>12.73</v>
      </c>
      <c r="AG74">
        <v>41.56</v>
      </c>
      <c r="AH74">
        <v>12</v>
      </c>
      <c r="AI74">
        <v>12.25</v>
      </c>
      <c r="AJ74">
        <v>0</v>
      </c>
      <c r="AK74">
        <v>28</v>
      </c>
      <c r="AL74">
        <v>0</v>
      </c>
      <c r="AM74">
        <v>115.98</v>
      </c>
      <c r="AN74">
        <v>0.69</v>
      </c>
      <c r="AO74">
        <v>6.77</v>
      </c>
      <c r="AP74">
        <v>62.82</v>
      </c>
      <c r="AQ74">
        <v>28.53</v>
      </c>
      <c r="AR74">
        <v>0</v>
      </c>
      <c r="AS74">
        <v>0</v>
      </c>
      <c r="AT74">
        <v>214.83</v>
      </c>
      <c r="AU74">
        <v>48.32</v>
      </c>
      <c r="AV74">
        <v>193.3</v>
      </c>
      <c r="AW74">
        <v>0.35</v>
      </c>
      <c r="AX74">
        <v>0.56000000000000005</v>
      </c>
      <c r="AY74">
        <v>42.97</v>
      </c>
    </row>
    <row r="75" spans="7:51">
      <c r="G75" t="s">
        <v>117</v>
      </c>
      <c r="H75" s="115">
        <v>478.28000000000009</v>
      </c>
      <c r="I75" s="88">
        <v>58.379999999999995</v>
      </c>
      <c r="J75" s="88">
        <v>248.01000000000002</v>
      </c>
      <c r="K75" s="88">
        <v>69.59</v>
      </c>
      <c r="L75" s="88">
        <v>0.4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0.36</v>
      </c>
      <c r="X75">
        <v>0.66</v>
      </c>
      <c r="Y75">
        <v>0</v>
      </c>
      <c r="Z75">
        <v>0.42</v>
      </c>
      <c r="AA75">
        <v>0.66</v>
      </c>
      <c r="AB75">
        <v>0.42</v>
      </c>
      <c r="AC75">
        <v>2.9</v>
      </c>
      <c r="AD75">
        <v>0.4</v>
      </c>
      <c r="AE75">
        <v>0.71</v>
      </c>
      <c r="AF75">
        <v>12.73</v>
      </c>
      <c r="AG75">
        <v>41.56</v>
      </c>
      <c r="AH75">
        <v>9</v>
      </c>
      <c r="AI75">
        <v>12.25</v>
      </c>
      <c r="AJ75">
        <v>0</v>
      </c>
      <c r="AK75">
        <v>21</v>
      </c>
      <c r="AL75">
        <v>0</v>
      </c>
      <c r="AM75">
        <v>115.98</v>
      </c>
      <c r="AN75">
        <v>0.69</v>
      </c>
      <c r="AO75">
        <v>6.77</v>
      </c>
      <c r="AP75">
        <v>62.82</v>
      </c>
      <c r="AQ75">
        <v>28.53</v>
      </c>
      <c r="AR75">
        <v>36.47</v>
      </c>
      <c r="AS75">
        <v>0</v>
      </c>
      <c r="AT75">
        <v>214.83</v>
      </c>
      <c r="AU75">
        <v>48.32</v>
      </c>
      <c r="AV75">
        <v>193.3</v>
      </c>
      <c r="AW75">
        <v>0.35</v>
      </c>
      <c r="AX75">
        <v>0.56000000000000005</v>
      </c>
      <c r="AY75">
        <v>42.97</v>
      </c>
    </row>
    <row r="76" spans="7:51">
      <c r="G76" t="s">
        <v>118</v>
      </c>
      <c r="H76" s="115">
        <v>464.28000000000009</v>
      </c>
      <c r="I76" s="88">
        <v>52.379999999999995</v>
      </c>
      <c r="J76" s="88">
        <v>248.01000000000002</v>
      </c>
      <c r="K76" s="88">
        <v>69.59</v>
      </c>
      <c r="L76" s="88">
        <v>0.18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0.36</v>
      </c>
      <c r="X76">
        <v>0.66</v>
      </c>
      <c r="Y76">
        <v>0</v>
      </c>
      <c r="Z76">
        <v>0.42</v>
      </c>
      <c r="AA76">
        <v>0.66</v>
      </c>
      <c r="AB76">
        <v>0.42</v>
      </c>
      <c r="AC76">
        <v>2.9</v>
      </c>
      <c r="AD76">
        <v>0.18</v>
      </c>
      <c r="AE76">
        <v>0.71</v>
      </c>
      <c r="AF76">
        <v>12.73</v>
      </c>
      <c r="AG76">
        <v>41.56</v>
      </c>
      <c r="AH76">
        <v>3</v>
      </c>
      <c r="AI76">
        <v>12.25</v>
      </c>
      <c r="AJ76">
        <v>0</v>
      </c>
      <c r="AK76">
        <v>7</v>
      </c>
      <c r="AL76">
        <v>0</v>
      </c>
      <c r="AM76">
        <v>115.98</v>
      </c>
      <c r="AN76">
        <v>0.69</v>
      </c>
      <c r="AO76">
        <v>6.77</v>
      </c>
      <c r="AP76">
        <v>62.82</v>
      </c>
      <c r="AQ76">
        <v>28.53</v>
      </c>
      <c r="AR76">
        <v>36.47</v>
      </c>
      <c r="AS76">
        <v>0</v>
      </c>
      <c r="AT76">
        <v>214.83</v>
      </c>
      <c r="AU76">
        <v>48.32</v>
      </c>
      <c r="AV76">
        <v>193.3</v>
      </c>
      <c r="AW76">
        <v>0.35</v>
      </c>
      <c r="AX76">
        <v>0.56000000000000005</v>
      </c>
      <c r="AY76">
        <v>42.97</v>
      </c>
    </row>
    <row r="77" spans="7:51">
      <c r="G77" t="s">
        <v>119</v>
      </c>
      <c r="H77" s="115">
        <v>460.78000000000009</v>
      </c>
      <c r="I77" s="88">
        <v>50.879999999999995</v>
      </c>
      <c r="J77" s="88">
        <v>248.01000000000002</v>
      </c>
      <c r="K77" s="88">
        <v>69.59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0.36</v>
      </c>
      <c r="X77">
        <v>0.66</v>
      </c>
      <c r="Y77">
        <v>0</v>
      </c>
      <c r="Z77">
        <v>0.42</v>
      </c>
      <c r="AA77">
        <v>0.66</v>
      </c>
      <c r="AB77">
        <v>0.42</v>
      </c>
      <c r="AC77">
        <v>2.9</v>
      </c>
      <c r="AD77">
        <v>0</v>
      </c>
      <c r="AE77">
        <v>0.71</v>
      </c>
      <c r="AF77">
        <v>12.73</v>
      </c>
      <c r="AG77">
        <v>41.56</v>
      </c>
      <c r="AH77">
        <v>1.5</v>
      </c>
      <c r="AI77">
        <v>12.25</v>
      </c>
      <c r="AJ77">
        <v>0</v>
      </c>
      <c r="AK77">
        <v>3.5</v>
      </c>
      <c r="AL77">
        <v>0</v>
      </c>
      <c r="AM77">
        <v>115.98</v>
      </c>
      <c r="AN77">
        <v>0.69</v>
      </c>
      <c r="AO77">
        <v>6.77</v>
      </c>
      <c r="AP77">
        <v>62.82</v>
      </c>
      <c r="AQ77">
        <v>28.53</v>
      </c>
      <c r="AR77">
        <v>36.47</v>
      </c>
      <c r="AS77">
        <v>0</v>
      </c>
      <c r="AT77">
        <v>214.83</v>
      </c>
      <c r="AU77">
        <v>48.32</v>
      </c>
      <c r="AV77">
        <v>193.3</v>
      </c>
      <c r="AW77">
        <v>0.35</v>
      </c>
      <c r="AX77">
        <v>0.56000000000000005</v>
      </c>
      <c r="AY77">
        <v>42.97</v>
      </c>
    </row>
    <row r="78" spans="7:51">
      <c r="G78" t="s">
        <v>120</v>
      </c>
      <c r="H78" s="115">
        <v>457.28000000000009</v>
      </c>
      <c r="I78" s="88">
        <v>49.379999999999995</v>
      </c>
      <c r="J78" s="88">
        <v>248.01000000000002</v>
      </c>
      <c r="K78" s="88">
        <v>69.59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0.36</v>
      </c>
      <c r="X78">
        <v>0.66</v>
      </c>
      <c r="Y78">
        <v>0</v>
      </c>
      <c r="Z78">
        <v>0.42</v>
      </c>
      <c r="AA78">
        <v>0.66</v>
      </c>
      <c r="AB78">
        <v>0.42</v>
      </c>
      <c r="AC78">
        <v>2.9</v>
      </c>
      <c r="AD78">
        <v>0</v>
      </c>
      <c r="AE78">
        <v>0.71</v>
      </c>
      <c r="AF78">
        <v>12.73</v>
      </c>
      <c r="AG78">
        <v>41.56</v>
      </c>
      <c r="AH78">
        <v>0</v>
      </c>
      <c r="AI78">
        <v>12.25</v>
      </c>
      <c r="AJ78">
        <v>0</v>
      </c>
      <c r="AK78">
        <v>0</v>
      </c>
      <c r="AL78">
        <v>0</v>
      </c>
      <c r="AM78">
        <v>115.98</v>
      </c>
      <c r="AN78">
        <v>0.69</v>
      </c>
      <c r="AO78">
        <v>6.77</v>
      </c>
      <c r="AP78">
        <v>62.82</v>
      </c>
      <c r="AQ78">
        <v>28.53</v>
      </c>
      <c r="AR78">
        <v>36.47</v>
      </c>
      <c r="AS78">
        <v>0</v>
      </c>
      <c r="AT78">
        <v>214.83</v>
      </c>
      <c r="AU78">
        <v>48.32</v>
      </c>
      <c r="AV78">
        <v>193.3</v>
      </c>
      <c r="AW78">
        <v>0.35</v>
      </c>
      <c r="AX78">
        <v>0.56000000000000005</v>
      </c>
      <c r="AY78">
        <v>42.97</v>
      </c>
    </row>
    <row r="79" spans="7:51">
      <c r="G79" t="s">
        <v>121</v>
      </c>
      <c r="H79" s="115">
        <v>457.28000000000009</v>
      </c>
      <c r="I79" s="88">
        <v>49.379999999999995</v>
      </c>
      <c r="J79" s="88">
        <v>248.11</v>
      </c>
      <c r="K79" s="88">
        <v>69.59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0.36</v>
      </c>
      <c r="X79">
        <v>0.66</v>
      </c>
      <c r="Y79">
        <v>0</v>
      </c>
      <c r="Z79">
        <v>0.42</v>
      </c>
      <c r="AA79">
        <v>0.66</v>
      </c>
      <c r="AB79">
        <v>0.42</v>
      </c>
      <c r="AC79">
        <v>2.9</v>
      </c>
      <c r="AD79">
        <v>0</v>
      </c>
      <c r="AE79">
        <v>0.71</v>
      </c>
      <c r="AF79">
        <v>12.83</v>
      </c>
      <c r="AG79">
        <v>41.56</v>
      </c>
      <c r="AH79">
        <v>0</v>
      </c>
      <c r="AI79">
        <v>12.25</v>
      </c>
      <c r="AJ79">
        <v>0</v>
      </c>
      <c r="AK79">
        <v>0</v>
      </c>
      <c r="AL79">
        <v>0</v>
      </c>
      <c r="AM79">
        <v>115.98</v>
      </c>
      <c r="AN79">
        <v>0.69</v>
      </c>
      <c r="AO79">
        <v>6.77</v>
      </c>
      <c r="AP79">
        <v>62.82</v>
      </c>
      <c r="AQ79">
        <v>28.53</v>
      </c>
      <c r="AR79">
        <v>36.47</v>
      </c>
      <c r="AS79">
        <v>0</v>
      </c>
      <c r="AT79">
        <v>214.83</v>
      </c>
      <c r="AU79">
        <v>48.32</v>
      </c>
      <c r="AV79">
        <v>193.3</v>
      </c>
      <c r="AW79">
        <v>0.35</v>
      </c>
      <c r="AX79">
        <v>0.56000000000000005</v>
      </c>
      <c r="AY79">
        <v>42.97</v>
      </c>
    </row>
    <row r="80" spans="7:51">
      <c r="G80" t="s">
        <v>122</v>
      </c>
      <c r="H80" s="115">
        <v>457.28000000000009</v>
      </c>
      <c r="I80" s="88">
        <v>49.379999999999995</v>
      </c>
      <c r="J80" s="88">
        <v>248.11</v>
      </c>
      <c r="K80" s="88">
        <v>69.59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0.36</v>
      </c>
      <c r="X80">
        <v>0.66</v>
      </c>
      <c r="Y80">
        <v>0</v>
      </c>
      <c r="Z80">
        <v>0.42</v>
      </c>
      <c r="AA80">
        <v>0.66</v>
      </c>
      <c r="AB80">
        <v>0.42</v>
      </c>
      <c r="AC80">
        <v>2.9</v>
      </c>
      <c r="AD80">
        <v>0</v>
      </c>
      <c r="AE80">
        <v>0.71</v>
      </c>
      <c r="AF80">
        <v>12.83</v>
      </c>
      <c r="AG80">
        <v>41.56</v>
      </c>
      <c r="AH80">
        <v>0</v>
      </c>
      <c r="AI80">
        <v>12.25</v>
      </c>
      <c r="AJ80">
        <v>0</v>
      </c>
      <c r="AK80">
        <v>0</v>
      </c>
      <c r="AL80">
        <v>0</v>
      </c>
      <c r="AM80">
        <v>115.98</v>
      </c>
      <c r="AN80">
        <v>0.69</v>
      </c>
      <c r="AO80">
        <v>6.77</v>
      </c>
      <c r="AP80">
        <v>62.82</v>
      </c>
      <c r="AQ80">
        <v>28.53</v>
      </c>
      <c r="AR80">
        <v>36.47</v>
      </c>
      <c r="AS80">
        <v>0</v>
      </c>
      <c r="AT80">
        <v>214.83</v>
      </c>
      <c r="AU80">
        <v>48.32</v>
      </c>
      <c r="AV80">
        <v>193.3</v>
      </c>
      <c r="AW80">
        <v>0.35</v>
      </c>
      <c r="AX80">
        <v>0.56000000000000005</v>
      </c>
      <c r="AY80">
        <v>42.97</v>
      </c>
    </row>
    <row r="81" spans="7:51">
      <c r="G81" t="s">
        <v>123</v>
      </c>
      <c r="H81" s="115">
        <v>457.28000000000009</v>
      </c>
      <c r="I81" s="88">
        <v>49.379999999999995</v>
      </c>
      <c r="J81" s="88">
        <v>248.11</v>
      </c>
      <c r="K81" s="88">
        <v>69.59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0.36</v>
      </c>
      <c r="X81">
        <v>0.66</v>
      </c>
      <c r="Y81">
        <v>0</v>
      </c>
      <c r="Z81">
        <v>0.42</v>
      </c>
      <c r="AA81">
        <v>0.66</v>
      </c>
      <c r="AB81">
        <v>0.42</v>
      </c>
      <c r="AC81">
        <v>2.9</v>
      </c>
      <c r="AD81">
        <v>0</v>
      </c>
      <c r="AE81">
        <v>0.71</v>
      </c>
      <c r="AF81">
        <v>12.83</v>
      </c>
      <c r="AG81">
        <v>41.56</v>
      </c>
      <c r="AH81">
        <v>0</v>
      </c>
      <c r="AI81">
        <v>12.25</v>
      </c>
      <c r="AJ81">
        <v>0</v>
      </c>
      <c r="AK81">
        <v>0</v>
      </c>
      <c r="AL81">
        <v>0</v>
      </c>
      <c r="AM81">
        <v>115.98</v>
      </c>
      <c r="AN81">
        <v>0.69</v>
      </c>
      <c r="AO81">
        <v>6.77</v>
      </c>
      <c r="AP81">
        <v>62.82</v>
      </c>
      <c r="AQ81">
        <v>28.53</v>
      </c>
      <c r="AR81">
        <v>36.47</v>
      </c>
      <c r="AS81">
        <v>0</v>
      </c>
      <c r="AT81">
        <v>214.83</v>
      </c>
      <c r="AU81">
        <v>48.32</v>
      </c>
      <c r="AV81">
        <v>193.3</v>
      </c>
      <c r="AW81">
        <v>0.35</v>
      </c>
      <c r="AX81">
        <v>0.56000000000000005</v>
      </c>
      <c r="AY81">
        <v>42.97</v>
      </c>
    </row>
    <row r="82" spans="7:51">
      <c r="G82" t="s">
        <v>124</v>
      </c>
      <c r="H82" s="115">
        <v>457.28000000000009</v>
      </c>
      <c r="I82" s="88">
        <v>49.379999999999995</v>
      </c>
      <c r="J82" s="88">
        <v>248.11</v>
      </c>
      <c r="K82" s="88">
        <v>69.59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0.36</v>
      </c>
      <c r="X82">
        <v>0.66</v>
      </c>
      <c r="Y82">
        <v>0</v>
      </c>
      <c r="Z82">
        <v>0.42</v>
      </c>
      <c r="AA82">
        <v>0.66</v>
      </c>
      <c r="AB82">
        <v>0.42</v>
      </c>
      <c r="AC82">
        <v>2.9</v>
      </c>
      <c r="AD82">
        <v>0</v>
      </c>
      <c r="AE82">
        <v>0.71</v>
      </c>
      <c r="AF82">
        <v>12.83</v>
      </c>
      <c r="AG82">
        <v>41.56</v>
      </c>
      <c r="AH82">
        <v>0</v>
      </c>
      <c r="AI82">
        <v>12.25</v>
      </c>
      <c r="AJ82">
        <v>0</v>
      </c>
      <c r="AK82">
        <v>0</v>
      </c>
      <c r="AL82">
        <v>0</v>
      </c>
      <c r="AM82">
        <v>115.98</v>
      </c>
      <c r="AN82">
        <v>0.69</v>
      </c>
      <c r="AO82">
        <v>6.77</v>
      </c>
      <c r="AP82">
        <v>62.82</v>
      </c>
      <c r="AQ82">
        <v>28.53</v>
      </c>
      <c r="AR82">
        <v>36.47</v>
      </c>
      <c r="AS82">
        <v>0</v>
      </c>
      <c r="AT82">
        <v>214.83</v>
      </c>
      <c r="AU82">
        <v>48.32</v>
      </c>
      <c r="AV82">
        <v>193.3</v>
      </c>
      <c r="AW82">
        <v>0.35</v>
      </c>
      <c r="AX82">
        <v>0.56000000000000005</v>
      </c>
      <c r="AY82">
        <v>42.97</v>
      </c>
    </row>
    <row r="83" spans="7:51">
      <c r="G83" t="s">
        <v>125</v>
      </c>
      <c r="H83" s="115">
        <v>457.30000000000007</v>
      </c>
      <c r="I83" s="88">
        <v>49.36</v>
      </c>
      <c r="J83" s="88">
        <v>248.11</v>
      </c>
      <c r="K83" s="88">
        <v>69.59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0.36</v>
      </c>
      <c r="X83">
        <v>0.64</v>
      </c>
      <c r="Y83">
        <v>0</v>
      </c>
      <c r="Z83">
        <v>0.42</v>
      </c>
      <c r="AA83">
        <v>0.64</v>
      </c>
      <c r="AB83">
        <v>0.42</v>
      </c>
      <c r="AC83">
        <v>2.9</v>
      </c>
      <c r="AD83">
        <v>0</v>
      </c>
      <c r="AE83">
        <v>0.72</v>
      </c>
      <c r="AF83">
        <v>12.83</v>
      </c>
      <c r="AG83">
        <v>41.56</v>
      </c>
      <c r="AH83">
        <v>0</v>
      </c>
      <c r="AI83">
        <v>12.25</v>
      </c>
      <c r="AJ83">
        <v>0</v>
      </c>
      <c r="AK83">
        <v>0</v>
      </c>
      <c r="AL83">
        <v>0</v>
      </c>
      <c r="AM83">
        <v>115.98</v>
      </c>
      <c r="AN83">
        <v>0.7</v>
      </c>
      <c r="AO83">
        <v>6.77</v>
      </c>
      <c r="AP83">
        <v>62.82</v>
      </c>
      <c r="AQ83">
        <v>28.53</v>
      </c>
      <c r="AR83">
        <v>36.47</v>
      </c>
      <c r="AS83">
        <v>0</v>
      </c>
      <c r="AT83">
        <v>214.83</v>
      </c>
      <c r="AU83">
        <v>48.32</v>
      </c>
      <c r="AV83">
        <v>193.3</v>
      </c>
      <c r="AW83">
        <v>0.37</v>
      </c>
      <c r="AX83">
        <v>0.56000000000000005</v>
      </c>
      <c r="AY83">
        <v>42.97</v>
      </c>
    </row>
    <row r="84" spans="7:51">
      <c r="G84" t="s">
        <v>126</v>
      </c>
      <c r="H84" s="115">
        <v>457.30000000000007</v>
      </c>
      <c r="I84" s="88">
        <v>49.36</v>
      </c>
      <c r="J84" s="88">
        <v>248.11</v>
      </c>
      <c r="K84" s="88">
        <v>69.59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0.36</v>
      </c>
      <c r="X84">
        <v>0.64</v>
      </c>
      <c r="Y84">
        <v>0</v>
      </c>
      <c r="Z84">
        <v>0.42</v>
      </c>
      <c r="AA84">
        <v>0.64</v>
      </c>
      <c r="AB84">
        <v>0.42</v>
      </c>
      <c r="AC84">
        <v>2.9</v>
      </c>
      <c r="AD84">
        <v>0</v>
      </c>
      <c r="AE84">
        <v>0.72</v>
      </c>
      <c r="AF84">
        <v>12.83</v>
      </c>
      <c r="AG84">
        <v>41.56</v>
      </c>
      <c r="AH84">
        <v>0</v>
      </c>
      <c r="AI84">
        <v>12.25</v>
      </c>
      <c r="AJ84">
        <v>0</v>
      </c>
      <c r="AK84">
        <v>0</v>
      </c>
      <c r="AL84">
        <v>0</v>
      </c>
      <c r="AM84">
        <v>115.98</v>
      </c>
      <c r="AN84">
        <v>0.7</v>
      </c>
      <c r="AO84">
        <v>6.77</v>
      </c>
      <c r="AP84">
        <v>62.82</v>
      </c>
      <c r="AQ84">
        <v>28.53</v>
      </c>
      <c r="AR84">
        <v>36.47</v>
      </c>
      <c r="AS84">
        <v>0</v>
      </c>
      <c r="AT84">
        <v>214.83</v>
      </c>
      <c r="AU84">
        <v>48.32</v>
      </c>
      <c r="AV84">
        <v>193.3</v>
      </c>
      <c r="AW84">
        <v>0.37</v>
      </c>
      <c r="AX84">
        <v>0.56000000000000005</v>
      </c>
      <c r="AY84">
        <v>42.97</v>
      </c>
    </row>
    <row r="85" spans="7:51">
      <c r="G85" t="s">
        <v>127</v>
      </c>
      <c r="H85" s="115">
        <v>457.30000000000007</v>
      </c>
      <c r="I85" s="88">
        <v>49.36</v>
      </c>
      <c r="J85" s="88">
        <v>248.11</v>
      </c>
      <c r="K85" s="88">
        <v>69.59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0.36</v>
      </c>
      <c r="X85">
        <v>0.64</v>
      </c>
      <c r="Y85">
        <v>0</v>
      </c>
      <c r="Z85">
        <v>0.42</v>
      </c>
      <c r="AA85">
        <v>0.64</v>
      </c>
      <c r="AB85">
        <v>0.42</v>
      </c>
      <c r="AC85">
        <v>2.9</v>
      </c>
      <c r="AD85">
        <v>0</v>
      </c>
      <c r="AE85">
        <v>0.72</v>
      </c>
      <c r="AF85">
        <v>12.83</v>
      </c>
      <c r="AG85">
        <v>41.56</v>
      </c>
      <c r="AH85">
        <v>0</v>
      </c>
      <c r="AI85">
        <v>12.25</v>
      </c>
      <c r="AJ85">
        <v>0</v>
      </c>
      <c r="AK85">
        <v>0</v>
      </c>
      <c r="AL85">
        <v>0</v>
      </c>
      <c r="AM85">
        <v>115.98</v>
      </c>
      <c r="AN85">
        <v>0.7</v>
      </c>
      <c r="AO85">
        <v>6.77</v>
      </c>
      <c r="AP85">
        <v>62.82</v>
      </c>
      <c r="AQ85">
        <v>28.53</v>
      </c>
      <c r="AR85">
        <v>36.47</v>
      </c>
      <c r="AS85">
        <v>0</v>
      </c>
      <c r="AT85">
        <v>214.83</v>
      </c>
      <c r="AU85">
        <v>48.32</v>
      </c>
      <c r="AV85">
        <v>193.3</v>
      </c>
      <c r="AW85">
        <v>0.37</v>
      </c>
      <c r="AX85">
        <v>0.56000000000000005</v>
      </c>
      <c r="AY85">
        <v>42.97</v>
      </c>
    </row>
    <row r="86" spans="7:51">
      <c r="G86" t="s">
        <v>128</v>
      </c>
      <c r="H86" s="115">
        <v>457.30000000000007</v>
      </c>
      <c r="I86" s="88">
        <v>49.36</v>
      </c>
      <c r="J86" s="88">
        <v>248.11</v>
      </c>
      <c r="K86" s="88">
        <v>69.59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0.36</v>
      </c>
      <c r="X86">
        <v>0.64</v>
      </c>
      <c r="Y86">
        <v>0</v>
      </c>
      <c r="Z86">
        <v>0.42</v>
      </c>
      <c r="AA86">
        <v>0.64</v>
      </c>
      <c r="AB86">
        <v>0.42</v>
      </c>
      <c r="AC86">
        <v>2.9</v>
      </c>
      <c r="AD86">
        <v>0</v>
      </c>
      <c r="AE86">
        <v>0.72</v>
      </c>
      <c r="AF86">
        <v>12.83</v>
      </c>
      <c r="AG86">
        <v>41.56</v>
      </c>
      <c r="AH86">
        <v>0</v>
      </c>
      <c r="AI86">
        <v>12.25</v>
      </c>
      <c r="AJ86">
        <v>0</v>
      </c>
      <c r="AK86">
        <v>0</v>
      </c>
      <c r="AL86">
        <v>0</v>
      </c>
      <c r="AM86">
        <v>115.98</v>
      </c>
      <c r="AN86">
        <v>0.7</v>
      </c>
      <c r="AO86">
        <v>6.77</v>
      </c>
      <c r="AP86">
        <v>62.82</v>
      </c>
      <c r="AQ86">
        <v>28.53</v>
      </c>
      <c r="AR86">
        <v>36.47</v>
      </c>
      <c r="AS86">
        <v>0</v>
      </c>
      <c r="AT86">
        <v>214.83</v>
      </c>
      <c r="AU86">
        <v>48.32</v>
      </c>
      <c r="AV86">
        <v>193.3</v>
      </c>
      <c r="AW86">
        <v>0.37</v>
      </c>
      <c r="AX86">
        <v>0.56000000000000005</v>
      </c>
      <c r="AY86">
        <v>42.97</v>
      </c>
    </row>
    <row r="87" spans="7:51">
      <c r="G87" t="s">
        <v>129</v>
      </c>
      <c r="H87" s="115">
        <v>457.30000000000007</v>
      </c>
      <c r="I87" s="88">
        <v>49.36</v>
      </c>
      <c r="J87" s="88">
        <v>189.05</v>
      </c>
      <c r="K87" s="88">
        <v>69.59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0.36</v>
      </c>
      <c r="X87">
        <v>0.64</v>
      </c>
      <c r="Y87">
        <v>0</v>
      </c>
      <c r="Z87">
        <v>0.42</v>
      </c>
      <c r="AA87">
        <v>0.64</v>
      </c>
      <c r="AB87">
        <v>0.42</v>
      </c>
      <c r="AC87">
        <v>2.9</v>
      </c>
      <c r="AD87">
        <v>0</v>
      </c>
      <c r="AE87">
        <v>0.72</v>
      </c>
      <c r="AF87">
        <v>12.92</v>
      </c>
      <c r="AG87">
        <v>41.56</v>
      </c>
      <c r="AH87">
        <v>0</v>
      </c>
      <c r="AI87">
        <v>12.25</v>
      </c>
      <c r="AJ87">
        <v>0</v>
      </c>
      <c r="AK87">
        <v>0</v>
      </c>
      <c r="AL87">
        <v>0</v>
      </c>
      <c r="AM87">
        <v>115.98</v>
      </c>
      <c r="AN87">
        <v>0.7</v>
      </c>
      <c r="AO87">
        <v>6.77</v>
      </c>
      <c r="AP87">
        <v>62.82</v>
      </c>
      <c r="AQ87">
        <v>28.53</v>
      </c>
      <c r="AR87">
        <v>36.47</v>
      </c>
      <c r="AS87">
        <v>0</v>
      </c>
      <c r="AT87">
        <v>214.83</v>
      </c>
      <c r="AU87">
        <v>48.32</v>
      </c>
      <c r="AV87">
        <v>134.15</v>
      </c>
      <c r="AW87">
        <v>0.37</v>
      </c>
      <c r="AX87">
        <v>0.56000000000000005</v>
      </c>
      <c r="AY87">
        <v>42.97</v>
      </c>
    </row>
    <row r="88" spans="7:51">
      <c r="G88" t="s">
        <v>130</v>
      </c>
      <c r="H88" s="115">
        <v>457.30000000000007</v>
      </c>
      <c r="I88" s="88">
        <v>49.36</v>
      </c>
      <c r="J88" s="88">
        <v>189.05</v>
      </c>
      <c r="K88" s="88">
        <v>69.59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0.36</v>
      </c>
      <c r="X88">
        <v>0.64</v>
      </c>
      <c r="Y88">
        <v>0</v>
      </c>
      <c r="Z88">
        <v>0.42</v>
      </c>
      <c r="AA88">
        <v>0.64</v>
      </c>
      <c r="AB88">
        <v>0.42</v>
      </c>
      <c r="AC88">
        <v>2.9</v>
      </c>
      <c r="AD88">
        <v>0</v>
      </c>
      <c r="AE88">
        <v>0.72</v>
      </c>
      <c r="AF88">
        <v>12.92</v>
      </c>
      <c r="AG88">
        <v>41.56</v>
      </c>
      <c r="AH88">
        <v>0</v>
      </c>
      <c r="AI88">
        <v>12.25</v>
      </c>
      <c r="AJ88">
        <v>0</v>
      </c>
      <c r="AK88">
        <v>0</v>
      </c>
      <c r="AL88">
        <v>0</v>
      </c>
      <c r="AM88">
        <v>115.98</v>
      </c>
      <c r="AN88">
        <v>0.7</v>
      </c>
      <c r="AO88">
        <v>6.77</v>
      </c>
      <c r="AP88">
        <v>62.82</v>
      </c>
      <c r="AQ88">
        <v>28.53</v>
      </c>
      <c r="AR88">
        <v>36.47</v>
      </c>
      <c r="AS88">
        <v>0</v>
      </c>
      <c r="AT88">
        <v>214.83</v>
      </c>
      <c r="AU88">
        <v>48.32</v>
      </c>
      <c r="AV88">
        <v>134.15</v>
      </c>
      <c r="AW88">
        <v>0.37</v>
      </c>
      <c r="AX88">
        <v>0.56000000000000005</v>
      </c>
      <c r="AY88">
        <v>42.97</v>
      </c>
    </row>
    <row r="89" spans="7:51">
      <c r="G89" t="s">
        <v>131</v>
      </c>
      <c r="H89" s="115">
        <v>457.30000000000007</v>
      </c>
      <c r="I89" s="88">
        <v>49.36</v>
      </c>
      <c r="J89" s="88">
        <v>121.98</v>
      </c>
      <c r="K89" s="88">
        <v>69.59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0.36</v>
      </c>
      <c r="X89">
        <v>0.64</v>
      </c>
      <c r="Y89">
        <v>0</v>
      </c>
      <c r="Z89">
        <v>0.42</v>
      </c>
      <c r="AA89">
        <v>0.64</v>
      </c>
      <c r="AB89">
        <v>0.42</v>
      </c>
      <c r="AC89">
        <v>2.9</v>
      </c>
      <c r="AD89">
        <v>0</v>
      </c>
      <c r="AE89">
        <v>0.72</v>
      </c>
      <c r="AF89">
        <v>12.92</v>
      </c>
      <c r="AG89">
        <v>41.56</v>
      </c>
      <c r="AH89">
        <v>0</v>
      </c>
      <c r="AI89">
        <v>12.25</v>
      </c>
      <c r="AJ89">
        <v>0</v>
      </c>
      <c r="AK89">
        <v>0</v>
      </c>
      <c r="AL89">
        <v>0</v>
      </c>
      <c r="AM89">
        <v>115.98</v>
      </c>
      <c r="AN89">
        <v>0.7</v>
      </c>
      <c r="AO89">
        <v>6.77</v>
      </c>
      <c r="AP89">
        <v>62.82</v>
      </c>
      <c r="AQ89">
        <v>28.53</v>
      </c>
      <c r="AR89">
        <v>36.47</v>
      </c>
      <c r="AS89">
        <v>0</v>
      </c>
      <c r="AT89">
        <v>214.83</v>
      </c>
      <c r="AU89">
        <v>48.32</v>
      </c>
      <c r="AV89">
        <v>67.08</v>
      </c>
      <c r="AW89">
        <v>0.37</v>
      </c>
      <c r="AX89">
        <v>0.56000000000000005</v>
      </c>
      <c r="AY89">
        <v>42.97</v>
      </c>
    </row>
    <row r="90" spans="7:51">
      <c r="G90" t="s">
        <v>132</v>
      </c>
      <c r="H90" s="115">
        <v>457.30000000000007</v>
      </c>
      <c r="I90" s="88">
        <v>49.36</v>
      </c>
      <c r="J90" s="88">
        <v>121.98</v>
      </c>
      <c r="K90" s="88">
        <v>69.59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0.36</v>
      </c>
      <c r="X90">
        <v>0.64</v>
      </c>
      <c r="Y90">
        <v>0</v>
      </c>
      <c r="Z90">
        <v>0.42</v>
      </c>
      <c r="AA90">
        <v>0.64</v>
      </c>
      <c r="AB90">
        <v>0.42</v>
      </c>
      <c r="AC90">
        <v>2.9</v>
      </c>
      <c r="AD90">
        <v>0</v>
      </c>
      <c r="AE90">
        <v>0.72</v>
      </c>
      <c r="AF90">
        <v>12.92</v>
      </c>
      <c r="AG90">
        <v>41.56</v>
      </c>
      <c r="AH90">
        <v>0</v>
      </c>
      <c r="AI90">
        <v>12.25</v>
      </c>
      <c r="AJ90">
        <v>0</v>
      </c>
      <c r="AK90">
        <v>0</v>
      </c>
      <c r="AL90">
        <v>0</v>
      </c>
      <c r="AM90">
        <v>115.98</v>
      </c>
      <c r="AN90">
        <v>0.7</v>
      </c>
      <c r="AO90">
        <v>6.77</v>
      </c>
      <c r="AP90">
        <v>62.82</v>
      </c>
      <c r="AQ90">
        <v>28.53</v>
      </c>
      <c r="AR90">
        <v>36.47</v>
      </c>
      <c r="AS90">
        <v>0</v>
      </c>
      <c r="AT90">
        <v>214.83</v>
      </c>
      <c r="AU90">
        <v>48.32</v>
      </c>
      <c r="AV90">
        <v>67.08</v>
      </c>
      <c r="AW90">
        <v>0.37</v>
      </c>
      <c r="AX90">
        <v>0.56000000000000005</v>
      </c>
      <c r="AY90">
        <v>42.97</v>
      </c>
    </row>
    <row r="91" spans="7:51">
      <c r="G91" t="s">
        <v>133</v>
      </c>
      <c r="H91" s="115">
        <v>455.26</v>
      </c>
      <c r="I91" s="88">
        <v>62.019999999999996</v>
      </c>
      <c r="J91" s="88">
        <v>121.98</v>
      </c>
      <c r="K91" s="88">
        <v>69.59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0.36</v>
      </c>
      <c r="X91">
        <v>0.64</v>
      </c>
      <c r="Y91">
        <v>0</v>
      </c>
      <c r="Z91">
        <v>0.42</v>
      </c>
      <c r="AA91">
        <v>0.64</v>
      </c>
      <c r="AB91">
        <v>0.42</v>
      </c>
      <c r="AC91">
        <v>2.9</v>
      </c>
      <c r="AD91">
        <v>0</v>
      </c>
      <c r="AE91">
        <v>0.72</v>
      </c>
      <c r="AF91">
        <v>12.92</v>
      </c>
      <c r="AG91">
        <v>41.56</v>
      </c>
      <c r="AH91">
        <v>0</v>
      </c>
      <c r="AI91">
        <v>12.25</v>
      </c>
      <c r="AJ91">
        <v>0</v>
      </c>
      <c r="AK91">
        <v>0</v>
      </c>
      <c r="AL91">
        <v>0</v>
      </c>
      <c r="AM91">
        <v>115.98</v>
      </c>
      <c r="AN91">
        <v>0.7</v>
      </c>
      <c r="AO91">
        <v>6.77</v>
      </c>
      <c r="AP91">
        <v>62.82</v>
      </c>
      <c r="AQ91">
        <v>26.49</v>
      </c>
      <c r="AR91">
        <v>36.47</v>
      </c>
      <c r="AS91">
        <v>12.66</v>
      </c>
      <c r="AT91">
        <v>214.83</v>
      </c>
      <c r="AU91">
        <v>48.32</v>
      </c>
      <c r="AV91">
        <v>67.08</v>
      </c>
      <c r="AW91">
        <v>0.37</v>
      </c>
      <c r="AX91">
        <v>0.56000000000000005</v>
      </c>
      <c r="AY91">
        <v>42.97</v>
      </c>
    </row>
    <row r="92" spans="7:51">
      <c r="G92" t="s">
        <v>134</v>
      </c>
      <c r="H92" s="115">
        <v>455.26</v>
      </c>
      <c r="I92" s="88">
        <v>62.019999999999996</v>
      </c>
      <c r="J92" s="88">
        <v>121.98</v>
      </c>
      <c r="K92" s="88">
        <v>69.59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0.36</v>
      </c>
      <c r="X92">
        <v>0.64</v>
      </c>
      <c r="Y92">
        <v>0</v>
      </c>
      <c r="Z92">
        <v>0.42</v>
      </c>
      <c r="AA92">
        <v>0.64</v>
      </c>
      <c r="AB92">
        <v>0.42</v>
      </c>
      <c r="AC92">
        <v>2.9</v>
      </c>
      <c r="AD92">
        <v>0</v>
      </c>
      <c r="AE92">
        <v>0.72</v>
      </c>
      <c r="AF92">
        <v>12.92</v>
      </c>
      <c r="AG92">
        <v>41.56</v>
      </c>
      <c r="AH92">
        <v>0</v>
      </c>
      <c r="AI92">
        <v>12.25</v>
      </c>
      <c r="AJ92">
        <v>0</v>
      </c>
      <c r="AK92">
        <v>0</v>
      </c>
      <c r="AL92">
        <v>0</v>
      </c>
      <c r="AM92">
        <v>115.98</v>
      </c>
      <c r="AN92">
        <v>0.7</v>
      </c>
      <c r="AO92">
        <v>6.77</v>
      </c>
      <c r="AP92">
        <v>62.82</v>
      </c>
      <c r="AQ92">
        <v>26.49</v>
      </c>
      <c r="AR92">
        <v>36.47</v>
      </c>
      <c r="AS92">
        <v>12.66</v>
      </c>
      <c r="AT92">
        <v>214.83</v>
      </c>
      <c r="AU92">
        <v>48.32</v>
      </c>
      <c r="AV92">
        <v>67.08</v>
      </c>
      <c r="AW92">
        <v>0.37</v>
      </c>
      <c r="AX92">
        <v>0.56000000000000005</v>
      </c>
      <c r="AY92">
        <v>42.97</v>
      </c>
    </row>
    <row r="93" spans="7:51">
      <c r="G93" t="s">
        <v>135</v>
      </c>
      <c r="H93" s="115">
        <v>455.26</v>
      </c>
      <c r="I93" s="88">
        <v>62.019999999999996</v>
      </c>
      <c r="J93" s="88">
        <v>121.98</v>
      </c>
      <c r="K93" s="88">
        <v>69.59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0.36</v>
      </c>
      <c r="X93">
        <v>0.64</v>
      </c>
      <c r="Y93">
        <v>0</v>
      </c>
      <c r="Z93">
        <v>0.42</v>
      </c>
      <c r="AA93">
        <v>0.64</v>
      </c>
      <c r="AB93">
        <v>0.42</v>
      </c>
      <c r="AC93">
        <v>2.9</v>
      </c>
      <c r="AD93">
        <v>0</v>
      </c>
      <c r="AE93">
        <v>0.72</v>
      </c>
      <c r="AF93">
        <v>12.92</v>
      </c>
      <c r="AG93">
        <v>41.56</v>
      </c>
      <c r="AH93">
        <v>0</v>
      </c>
      <c r="AI93">
        <v>12.25</v>
      </c>
      <c r="AJ93">
        <v>0</v>
      </c>
      <c r="AK93">
        <v>0</v>
      </c>
      <c r="AL93">
        <v>0</v>
      </c>
      <c r="AM93">
        <v>115.98</v>
      </c>
      <c r="AN93">
        <v>0.7</v>
      </c>
      <c r="AO93">
        <v>6.77</v>
      </c>
      <c r="AP93">
        <v>62.82</v>
      </c>
      <c r="AQ93">
        <v>26.49</v>
      </c>
      <c r="AR93">
        <v>36.47</v>
      </c>
      <c r="AS93">
        <v>12.66</v>
      </c>
      <c r="AT93">
        <v>214.83</v>
      </c>
      <c r="AU93">
        <v>48.32</v>
      </c>
      <c r="AV93">
        <v>67.08</v>
      </c>
      <c r="AW93">
        <v>0.37</v>
      </c>
      <c r="AX93">
        <v>0.56000000000000005</v>
      </c>
      <c r="AY93">
        <v>42.97</v>
      </c>
    </row>
    <row r="94" spans="7:51">
      <c r="G94" t="s">
        <v>136</v>
      </c>
      <c r="H94" s="115">
        <v>455.26</v>
      </c>
      <c r="I94" s="88">
        <v>62.019999999999996</v>
      </c>
      <c r="J94" s="88">
        <v>121.98</v>
      </c>
      <c r="K94" s="88">
        <v>69.59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0.36</v>
      </c>
      <c r="X94">
        <v>0.64</v>
      </c>
      <c r="Y94">
        <v>0</v>
      </c>
      <c r="Z94">
        <v>0.42</v>
      </c>
      <c r="AA94">
        <v>0.64</v>
      </c>
      <c r="AB94">
        <v>0.42</v>
      </c>
      <c r="AC94">
        <v>2.9</v>
      </c>
      <c r="AD94">
        <v>0</v>
      </c>
      <c r="AE94">
        <v>0.72</v>
      </c>
      <c r="AF94">
        <v>12.92</v>
      </c>
      <c r="AG94">
        <v>41.56</v>
      </c>
      <c r="AH94">
        <v>0</v>
      </c>
      <c r="AI94">
        <v>12.25</v>
      </c>
      <c r="AJ94">
        <v>0</v>
      </c>
      <c r="AK94">
        <v>0</v>
      </c>
      <c r="AL94">
        <v>0</v>
      </c>
      <c r="AM94">
        <v>115.98</v>
      </c>
      <c r="AN94">
        <v>0.7</v>
      </c>
      <c r="AO94">
        <v>6.77</v>
      </c>
      <c r="AP94">
        <v>62.82</v>
      </c>
      <c r="AQ94">
        <v>26.49</v>
      </c>
      <c r="AR94">
        <v>36.47</v>
      </c>
      <c r="AS94">
        <v>12.66</v>
      </c>
      <c r="AT94">
        <v>214.83</v>
      </c>
      <c r="AU94">
        <v>48.32</v>
      </c>
      <c r="AV94">
        <v>67.08</v>
      </c>
      <c r="AW94">
        <v>0.37</v>
      </c>
      <c r="AX94">
        <v>0.56000000000000005</v>
      </c>
      <c r="AY94">
        <v>42.97</v>
      </c>
    </row>
    <row r="95" spans="7:51">
      <c r="G95" t="s">
        <v>137</v>
      </c>
      <c r="H95" s="115">
        <v>455.26</v>
      </c>
      <c r="I95" s="88">
        <v>62.019999999999996</v>
      </c>
      <c r="J95" s="88">
        <v>122.07</v>
      </c>
      <c r="K95" s="88">
        <v>69.59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0.36</v>
      </c>
      <c r="X95">
        <v>0.64</v>
      </c>
      <c r="Y95">
        <v>0</v>
      </c>
      <c r="Z95">
        <v>0.42</v>
      </c>
      <c r="AA95">
        <v>0.64</v>
      </c>
      <c r="AB95">
        <v>0.42</v>
      </c>
      <c r="AC95">
        <v>2.9</v>
      </c>
      <c r="AD95">
        <v>0</v>
      </c>
      <c r="AE95">
        <v>0.72</v>
      </c>
      <c r="AF95">
        <v>13.01</v>
      </c>
      <c r="AG95">
        <v>41.56</v>
      </c>
      <c r="AH95">
        <v>0</v>
      </c>
      <c r="AI95">
        <v>12.25</v>
      </c>
      <c r="AJ95">
        <v>0</v>
      </c>
      <c r="AK95">
        <v>0</v>
      </c>
      <c r="AL95">
        <v>0</v>
      </c>
      <c r="AM95">
        <v>115.98</v>
      </c>
      <c r="AN95">
        <v>0.7</v>
      </c>
      <c r="AO95">
        <v>6.77</v>
      </c>
      <c r="AP95">
        <v>62.82</v>
      </c>
      <c r="AQ95">
        <v>26.49</v>
      </c>
      <c r="AR95">
        <v>36.47</v>
      </c>
      <c r="AS95">
        <v>12.66</v>
      </c>
      <c r="AT95">
        <v>214.83</v>
      </c>
      <c r="AU95">
        <v>48.32</v>
      </c>
      <c r="AV95">
        <v>67.08</v>
      </c>
      <c r="AW95">
        <v>0.37</v>
      </c>
      <c r="AX95">
        <v>0.56000000000000005</v>
      </c>
      <c r="AY95">
        <v>42.97</v>
      </c>
    </row>
    <row r="96" spans="7:51">
      <c r="G96" t="s">
        <v>138</v>
      </c>
      <c r="H96" s="115">
        <v>455.26</v>
      </c>
      <c r="I96" s="88">
        <v>62.019999999999996</v>
      </c>
      <c r="J96" s="88">
        <v>122.07</v>
      </c>
      <c r="K96" s="88">
        <v>69.59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0.36</v>
      </c>
      <c r="X96">
        <v>0.64</v>
      </c>
      <c r="Y96">
        <v>0</v>
      </c>
      <c r="Z96">
        <v>0.42</v>
      </c>
      <c r="AA96">
        <v>0.64</v>
      </c>
      <c r="AB96">
        <v>0.42</v>
      </c>
      <c r="AC96">
        <v>2.9</v>
      </c>
      <c r="AD96">
        <v>0</v>
      </c>
      <c r="AE96">
        <v>0.72</v>
      </c>
      <c r="AF96">
        <v>13.01</v>
      </c>
      <c r="AG96">
        <v>41.56</v>
      </c>
      <c r="AH96">
        <v>0</v>
      </c>
      <c r="AI96">
        <v>12.25</v>
      </c>
      <c r="AJ96">
        <v>0</v>
      </c>
      <c r="AK96">
        <v>0</v>
      </c>
      <c r="AL96">
        <v>0</v>
      </c>
      <c r="AM96">
        <v>115.98</v>
      </c>
      <c r="AN96">
        <v>0.7</v>
      </c>
      <c r="AO96">
        <v>6.77</v>
      </c>
      <c r="AP96">
        <v>62.82</v>
      </c>
      <c r="AQ96">
        <v>26.49</v>
      </c>
      <c r="AR96">
        <v>36.47</v>
      </c>
      <c r="AS96">
        <v>12.66</v>
      </c>
      <c r="AT96">
        <v>214.83</v>
      </c>
      <c r="AU96">
        <v>48.32</v>
      </c>
      <c r="AV96">
        <v>67.08</v>
      </c>
      <c r="AW96">
        <v>0.37</v>
      </c>
      <c r="AX96">
        <v>0.56000000000000005</v>
      </c>
      <c r="AY96">
        <v>42.97</v>
      </c>
    </row>
    <row r="97" spans="1:133">
      <c r="G97" t="s">
        <v>139</v>
      </c>
      <c r="H97" s="115">
        <v>455.26</v>
      </c>
      <c r="I97" s="88">
        <v>62.019999999999996</v>
      </c>
      <c r="J97" s="88">
        <v>122.07</v>
      </c>
      <c r="K97" s="88">
        <v>69.59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0.36</v>
      </c>
      <c r="X97">
        <v>0.64</v>
      </c>
      <c r="Y97">
        <v>0</v>
      </c>
      <c r="Z97">
        <v>0.42</v>
      </c>
      <c r="AA97">
        <v>0.64</v>
      </c>
      <c r="AB97">
        <v>0.42</v>
      </c>
      <c r="AC97">
        <v>2.9</v>
      </c>
      <c r="AD97">
        <v>0</v>
      </c>
      <c r="AE97">
        <v>0.72</v>
      </c>
      <c r="AF97">
        <v>13.01</v>
      </c>
      <c r="AG97">
        <v>41.56</v>
      </c>
      <c r="AH97">
        <v>0</v>
      </c>
      <c r="AI97">
        <v>12.25</v>
      </c>
      <c r="AJ97">
        <v>0</v>
      </c>
      <c r="AK97">
        <v>0</v>
      </c>
      <c r="AL97">
        <v>0</v>
      </c>
      <c r="AM97">
        <v>115.98</v>
      </c>
      <c r="AN97">
        <v>0.7</v>
      </c>
      <c r="AO97">
        <v>6.77</v>
      </c>
      <c r="AP97">
        <v>62.82</v>
      </c>
      <c r="AQ97">
        <v>26.49</v>
      </c>
      <c r="AR97">
        <v>36.47</v>
      </c>
      <c r="AS97">
        <v>12.66</v>
      </c>
      <c r="AT97">
        <v>214.83</v>
      </c>
      <c r="AU97">
        <v>48.32</v>
      </c>
      <c r="AV97">
        <v>67.08</v>
      </c>
      <c r="AW97">
        <v>0.37</v>
      </c>
      <c r="AX97">
        <v>0.56000000000000005</v>
      </c>
      <c r="AY97">
        <v>42.97</v>
      </c>
    </row>
    <row r="98" spans="1:133">
      <c r="G98" t="s">
        <v>140</v>
      </c>
      <c r="H98" s="115">
        <v>455.26</v>
      </c>
      <c r="I98" s="88">
        <v>62.019999999999996</v>
      </c>
      <c r="J98" s="88">
        <v>122.07</v>
      </c>
      <c r="K98" s="88">
        <v>69.59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0.36</v>
      </c>
      <c r="X98">
        <v>0.64</v>
      </c>
      <c r="Y98">
        <v>0</v>
      </c>
      <c r="Z98">
        <v>0.42</v>
      </c>
      <c r="AA98">
        <v>0.64</v>
      </c>
      <c r="AB98">
        <v>0.42</v>
      </c>
      <c r="AC98">
        <v>2.9</v>
      </c>
      <c r="AD98">
        <v>0</v>
      </c>
      <c r="AE98">
        <v>0.72</v>
      </c>
      <c r="AF98">
        <v>13.01</v>
      </c>
      <c r="AG98">
        <v>41.56</v>
      </c>
      <c r="AH98">
        <v>0</v>
      </c>
      <c r="AI98">
        <v>12.25</v>
      </c>
      <c r="AJ98">
        <v>0</v>
      </c>
      <c r="AK98">
        <v>0</v>
      </c>
      <c r="AL98">
        <v>0</v>
      </c>
      <c r="AM98">
        <v>115.98</v>
      </c>
      <c r="AN98">
        <v>0.7</v>
      </c>
      <c r="AO98">
        <v>6.77</v>
      </c>
      <c r="AP98">
        <v>62.82</v>
      </c>
      <c r="AQ98">
        <v>26.49</v>
      </c>
      <c r="AR98">
        <v>36.47</v>
      </c>
      <c r="AS98">
        <v>12.66</v>
      </c>
      <c r="AT98">
        <v>214.83</v>
      </c>
      <c r="AU98">
        <v>48.32</v>
      </c>
      <c r="AV98">
        <v>67.08</v>
      </c>
      <c r="AW98">
        <v>0.37</v>
      </c>
      <c r="AX98">
        <v>0.56000000000000005</v>
      </c>
      <c r="AY98">
        <v>42.97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12.40713</v>
      </c>
      <c r="I99" s="111">
        <f t="shared" ref="I99:BU99" si="1">SUM(I3:I98)/4000</f>
        <v>1.3638000000000003</v>
      </c>
      <c r="J99" s="111">
        <f t="shared" si="1"/>
        <v>3.3949174999999991</v>
      </c>
      <c r="K99" s="111">
        <f t="shared" si="1"/>
        <v>1.6701600000000021</v>
      </c>
      <c r="L99" s="111">
        <f t="shared" si="1"/>
        <v>6.1044999999999995E-2</v>
      </c>
      <c r="M99" s="111">
        <f t="shared" si="1"/>
        <v>0</v>
      </c>
      <c r="N99" s="110">
        <f t="shared" si="1"/>
        <v>0</v>
      </c>
      <c r="O99" s="111">
        <f t="shared" si="1"/>
        <v>0.53349999999999997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8.6399999999999914E-3</v>
      </c>
      <c r="X99">
        <f t="shared" si="1"/>
        <v>1.5599999999999978E-2</v>
      </c>
      <c r="Y99">
        <f t="shared" si="1"/>
        <v>0.33</v>
      </c>
      <c r="Z99">
        <f t="shared" si="1"/>
        <v>1.0080000000000023E-2</v>
      </c>
      <c r="AA99">
        <f t="shared" si="1"/>
        <v>1.5599999999999978E-2</v>
      </c>
      <c r="AB99">
        <f t="shared" si="1"/>
        <v>1.0080000000000023E-2</v>
      </c>
      <c r="AC99">
        <f t="shared" si="1"/>
        <v>6.9600000000000037E-2</v>
      </c>
      <c r="AD99">
        <f t="shared" si="1"/>
        <v>6.1044999999999995E-2</v>
      </c>
      <c r="AE99">
        <f t="shared" si="1"/>
        <v>1.7160000000000005E-2</v>
      </c>
      <c r="AF99">
        <f t="shared" si="1"/>
        <v>0.30940000000000001</v>
      </c>
      <c r="AG99">
        <f t="shared" si="1"/>
        <v>0.99743999999999888</v>
      </c>
      <c r="AH99">
        <f t="shared" si="1"/>
        <v>0.63734999999999997</v>
      </c>
      <c r="AI99">
        <f t="shared" si="1"/>
        <v>0.29399999999999998</v>
      </c>
      <c r="AJ99">
        <f t="shared" si="1"/>
        <v>9.35E-2</v>
      </c>
      <c r="AK99">
        <f t="shared" si="1"/>
        <v>1.4871500000000002</v>
      </c>
      <c r="AL99">
        <f t="shared" si="1"/>
        <v>0.11</v>
      </c>
      <c r="AM99">
        <f t="shared" si="1"/>
        <v>2.7835199999999936</v>
      </c>
      <c r="AN99">
        <f t="shared" si="1"/>
        <v>1.6679999999999993E-2</v>
      </c>
      <c r="AO99">
        <f t="shared" si="1"/>
        <v>0.16247999999999976</v>
      </c>
      <c r="AP99">
        <f t="shared" si="1"/>
        <v>1.507679999999999</v>
      </c>
      <c r="AQ99">
        <f t="shared" si="1"/>
        <v>0.62974000000000019</v>
      </c>
      <c r="AR99">
        <f t="shared" si="1"/>
        <v>0.32823000000000019</v>
      </c>
      <c r="AS99">
        <f t="shared" si="1"/>
        <v>8.8620000000000032E-2</v>
      </c>
      <c r="AT99">
        <f t="shared" si="1"/>
        <v>5.1559200000000072</v>
      </c>
      <c r="AU99">
        <f t="shared" si="1"/>
        <v>1.1596800000000007</v>
      </c>
      <c r="AV99">
        <f t="shared" si="1"/>
        <v>2.0779974999999995</v>
      </c>
      <c r="AW99">
        <f t="shared" si="1"/>
        <v>8.640000000000007E-3</v>
      </c>
      <c r="AX99">
        <f t="shared" si="1"/>
        <v>1.3440000000000016E-2</v>
      </c>
      <c r="AY99">
        <f t="shared" si="1"/>
        <v>1.031279999999998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4</v>
      </c>
      <c r="U1" s="241" t="s">
        <v>343</v>
      </c>
      <c r="V1" s="24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513</v>
      </c>
      <c r="Z2" t="s">
        <v>359</v>
      </c>
      <c r="AA2" t="s">
        <v>490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16.86</v>
      </c>
      <c r="K3" s="95">
        <v>0</v>
      </c>
      <c r="L3" s="95">
        <v>9.0399999999999991</v>
      </c>
      <c r="M3" s="114">
        <v>0</v>
      </c>
      <c r="N3" s="113">
        <v>0</v>
      </c>
      <c r="O3" s="95">
        <v>-16</v>
      </c>
      <c r="P3" s="95">
        <v>0</v>
      </c>
      <c r="Q3" s="95">
        <v>-40</v>
      </c>
      <c r="R3" s="95">
        <v>0</v>
      </c>
      <c r="S3" s="114">
        <v>0</v>
      </c>
      <c r="T3" t="s">
        <v>513</v>
      </c>
      <c r="U3" s="115">
        <v>25.9</v>
      </c>
      <c r="V3" s="116">
        <v>-58</v>
      </c>
      <c r="W3">
        <v>0</v>
      </c>
      <c r="X3">
        <v>-16</v>
      </c>
      <c r="Y3">
        <v>-2</v>
      </c>
      <c r="Z3">
        <v>9.0399999999999991</v>
      </c>
      <c r="AA3">
        <v>-40</v>
      </c>
      <c r="AB3">
        <v>16.86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17.03</v>
      </c>
      <c r="K4" s="88">
        <v>0</v>
      </c>
      <c r="L4" s="88">
        <v>9.06</v>
      </c>
      <c r="M4" s="116">
        <v>0</v>
      </c>
      <c r="N4" s="115">
        <v>0</v>
      </c>
      <c r="O4" s="88">
        <v>-12</v>
      </c>
      <c r="P4" s="88">
        <v>0</v>
      </c>
      <c r="Q4" s="88">
        <v>-40</v>
      </c>
      <c r="R4" s="88">
        <v>0</v>
      </c>
      <c r="S4" s="116">
        <v>0</v>
      </c>
      <c r="U4" s="115">
        <v>26.09</v>
      </c>
      <c r="V4" s="116">
        <v>-54</v>
      </c>
      <c r="W4">
        <v>0</v>
      </c>
      <c r="X4">
        <v>-12</v>
      </c>
      <c r="Y4">
        <v>-2</v>
      </c>
      <c r="Z4">
        <v>9.06</v>
      </c>
      <c r="AA4">
        <v>-40</v>
      </c>
      <c r="AB4">
        <v>17.03</v>
      </c>
    </row>
    <row r="5" spans="1:28">
      <c r="G5" t="s">
        <v>47</v>
      </c>
      <c r="H5" s="115">
        <v>0</v>
      </c>
      <c r="I5" s="88">
        <v>0</v>
      </c>
      <c r="J5" s="88">
        <v>40.659999999999997</v>
      </c>
      <c r="K5" s="88">
        <v>0</v>
      </c>
      <c r="L5" s="88">
        <v>10.65</v>
      </c>
      <c r="M5" s="116">
        <v>0</v>
      </c>
      <c r="N5" s="115">
        <v>0</v>
      </c>
      <c r="O5" s="88">
        <v>-16</v>
      </c>
      <c r="P5" s="88">
        <v>0</v>
      </c>
      <c r="Q5" s="88">
        <v>-40</v>
      </c>
      <c r="R5" s="88">
        <v>0</v>
      </c>
      <c r="S5" s="116">
        <v>0</v>
      </c>
      <c r="U5" s="115">
        <v>51.31</v>
      </c>
      <c r="V5" s="116">
        <v>-58</v>
      </c>
      <c r="W5">
        <v>0</v>
      </c>
      <c r="X5">
        <v>-16</v>
      </c>
      <c r="Y5">
        <v>-2</v>
      </c>
      <c r="Z5">
        <v>10.65</v>
      </c>
      <c r="AA5">
        <v>-40</v>
      </c>
      <c r="AB5">
        <v>40.659999999999997</v>
      </c>
    </row>
    <row r="6" spans="1:28">
      <c r="G6" t="s">
        <v>48</v>
      </c>
      <c r="H6" s="115">
        <v>0</v>
      </c>
      <c r="I6" s="88">
        <v>0</v>
      </c>
      <c r="J6" s="88">
        <v>43.41</v>
      </c>
      <c r="K6" s="88">
        <v>0</v>
      </c>
      <c r="L6" s="88">
        <v>11.2</v>
      </c>
      <c r="M6" s="116">
        <v>0</v>
      </c>
      <c r="N6" s="115">
        <v>0</v>
      </c>
      <c r="O6" s="88">
        <v>-19</v>
      </c>
      <c r="P6" s="88">
        <v>0</v>
      </c>
      <c r="Q6" s="88">
        <v>-40</v>
      </c>
      <c r="R6" s="88">
        <v>0</v>
      </c>
      <c r="S6" s="116">
        <v>0</v>
      </c>
      <c r="U6" s="115">
        <v>54.61</v>
      </c>
      <c r="V6" s="116">
        <v>-61</v>
      </c>
      <c r="W6">
        <v>0</v>
      </c>
      <c r="X6">
        <v>-19</v>
      </c>
      <c r="Y6">
        <v>-2</v>
      </c>
      <c r="Z6">
        <v>11.2</v>
      </c>
      <c r="AA6">
        <v>-40</v>
      </c>
      <c r="AB6">
        <v>43.41</v>
      </c>
    </row>
    <row r="7" spans="1:28">
      <c r="G7" t="s">
        <v>49</v>
      </c>
      <c r="H7" s="115">
        <v>0</v>
      </c>
      <c r="I7" s="88">
        <v>0</v>
      </c>
      <c r="J7" s="88">
        <v>14.5</v>
      </c>
      <c r="K7" s="88">
        <v>0</v>
      </c>
      <c r="L7" s="88">
        <v>12.37</v>
      </c>
      <c r="M7" s="116">
        <v>0</v>
      </c>
      <c r="N7" s="115">
        <v>-26</v>
      </c>
      <c r="O7" s="88">
        <v>-22</v>
      </c>
      <c r="P7" s="88">
        <v>0</v>
      </c>
      <c r="Q7" s="88">
        <v>-40</v>
      </c>
      <c r="R7" s="88">
        <v>0</v>
      </c>
      <c r="S7" s="116">
        <v>0</v>
      </c>
      <c r="U7" s="115">
        <v>26.87</v>
      </c>
      <c r="V7" s="116">
        <v>-90</v>
      </c>
      <c r="W7">
        <v>-26</v>
      </c>
      <c r="X7">
        <v>-22</v>
      </c>
      <c r="Y7">
        <v>-2</v>
      </c>
      <c r="Z7">
        <v>12.37</v>
      </c>
      <c r="AA7">
        <v>-40</v>
      </c>
      <c r="AB7">
        <v>14.5</v>
      </c>
    </row>
    <row r="8" spans="1:28">
      <c r="G8" t="s">
        <v>50</v>
      </c>
      <c r="H8" s="115">
        <v>0</v>
      </c>
      <c r="I8" s="88">
        <v>0</v>
      </c>
      <c r="J8" s="88">
        <v>14.5</v>
      </c>
      <c r="K8" s="88">
        <v>0</v>
      </c>
      <c r="L8" s="88">
        <v>12.37</v>
      </c>
      <c r="M8" s="116">
        <v>0</v>
      </c>
      <c r="N8" s="115">
        <v>-22</v>
      </c>
      <c r="O8" s="88">
        <v>-9</v>
      </c>
      <c r="P8" s="88">
        <v>0</v>
      </c>
      <c r="Q8" s="88">
        <v>-40</v>
      </c>
      <c r="R8" s="88">
        <v>0</v>
      </c>
      <c r="S8" s="116">
        <v>0</v>
      </c>
      <c r="U8" s="115">
        <v>26.87</v>
      </c>
      <c r="V8" s="116">
        <v>-73</v>
      </c>
      <c r="W8">
        <v>-22</v>
      </c>
      <c r="X8">
        <v>-9</v>
      </c>
      <c r="Y8">
        <v>-2</v>
      </c>
      <c r="Z8">
        <v>12.37</v>
      </c>
      <c r="AA8">
        <v>-40</v>
      </c>
      <c r="AB8">
        <v>14.5</v>
      </c>
    </row>
    <row r="9" spans="1:28">
      <c r="G9" t="s">
        <v>51</v>
      </c>
      <c r="H9" s="115">
        <v>0</v>
      </c>
      <c r="I9" s="88">
        <v>0</v>
      </c>
      <c r="J9" s="88">
        <v>14.5</v>
      </c>
      <c r="K9" s="88">
        <v>0</v>
      </c>
      <c r="L9" s="88">
        <v>12.37</v>
      </c>
      <c r="M9" s="116">
        <v>0</v>
      </c>
      <c r="N9" s="115">
        <v>-20</v>
      </c>
      <c r="O9" s="88">
        <v>-14</v>
      </c>
      <c r="P9" s="88">
        <v>0</v>
      </c>
      <c r="Q9" s="88">
        <v>-40</v>
      </c>
      <c r="R9" s="88">
        <v>0</v>
      </c>
      <c r="S9" s="116">
        <v>0</v>
      </c>
      <c r="U9" s="115">
        <v>26.87</v>
      </c>
      <c r="V9" s="116">
        <v>-76</v>
      </c>
      <c r="W9">
        <v>-20</v>
      </c>
      <c r="X9">
        <v>-14</v>
      </c>
      <c r="Y9">
        <v>-2</v>
      </c>
      <c r="Z9">
        <v>12.37</v>
      </c>
      <c r="AA9">
        <v>-40</v>
      </c>
      <c r="AB9">
        <v>14.5</v>
      </c>
    </row>
    <row r="10" spans="1:28">
      <c r="G10" t="s">
        <v>52</v>
      </c>
      <c r="H10" s="115">
        <v>0</v>
      </c>
      <c r="I10" s="88">
        <v>0</v>
      </c>
      <c r="J10" s="88">
        <v>14.5</v>
      </c>
      <c r="K10" s="88">
        <v>0</v>
      </c>
      <c r="L10" s="88">
        <v>12.27</v>
      </c>
      <c r="M10" s="116">
        <v>0</v>
      </c>
      <c r="N10" s="115">
        <v>-14</v>
      </c>
      <c r="O10" s="88">
        <v>-20</v>
      </c>
      <c r="P10" s="88">
        <v>0</v>
      </c>
      <c r="Q10" s="88">
        <v>-40</v>
      </c>
      <c r="R10" s="88">
        <v>0</v>
      </c>
      <c r="S10" s="116">
        <v>0</v>
      </c>
      <c r="U10" s="115">
        <v>26.77</v>
      </c>
      <c r="V10" s="116">
        <v>-76</v>
      </c>
      <c r="W10">
        <v>-14</v>
      </c>
      <c r="X10">
        <v>-20</v>
      </c>
      <c r="Y10">
        <v>-2</v>
      </c>
      <c r="Z10">
        <v>12.27</v>
      </c>
      <c r="AA10">
        <v>-40</v>
      </c>
      <c r="AB10">
        <v>14.5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12.47</v>
      </c>
      <c r="M11" s="116">
        <v>0</v>
      </c>
      <c r="N11" s="115">
        <v>-17</v>
      </c>
      <c r="O11" s="88">
        <v>0</v>
      </c>
      <c r="P11" s="88">
        <v>-35</v>
      </c>
      <c r="Q11" s="88">
        <v>-45</v>
      </c>
      <c r="R11" s="88">
        <v>0</v>
      </c>
      <c r="S11" s="116">
        <v>0</v>
      </c>
      <c r="U11" s="115">
        <v>12.47</v>
      </c>
      <c r="V11" s="116">
        <v>-99</v>
      </c>
      <c r="W11">
        <v>-17</v>
      </c>
      <c r="X11">
        <v>0</v>
      </c>
      <c r="Y11">
        <v>-2</v>
      </c>
      <c r="Z11">
        <v>12.47</v>
      </c>
      <c r="AA11">
        <v>-45</v>
      </c>
      <c r="AB11">
        <v>-35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12.37</v>
      </c>
      <c r="M12" s="116">
        <v>0</v>
      </c>
      <c r="N12" s="115">
        <v>-31</v>
      </c>
      <c r="O12" s="88">
        <v>0</v>
      </c>
      <c r="P12" s="88">
        <v>-12</v>
      </c>
      <c r="Q12" s="88">
        <v>-45</v>
      </c>
      <c r="R12" s="88">
        <v>0</v>
      </c>
      <c r="S12" s="116">
        <v>0</v>
      </c>
      <c r="U12" s="115">
        <v>12.37</v>
      </c>
      <c r="V12" s="116">
        <v>-90</v>
      </c>
      <c r="W12">
        <v>-31</v>
      </c>
      <c r="X12">
        <v>0</v>
      </c>
      <c r="Y12">
        <v>-2</v>
      </c>
      <c r="Z12">
        <v>12.37</v>
      </c>
      <c r="AA12">
        <v>-45</v>
      </c>
      <c r="AB12">
        <v>-12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12.37</v>
      </c>
      <c r="M13" s="116">
        <v>0</v>
      </c>
      <c r="N13" s="115">
        <v>-50</v>
      </c>
      <c r="O13" s="88">
        <v>0</v>
      </c>
      <c r="P13" s="88">
        <v>-30</v>
      </c>
      <c r="Q13" s="88">
        <v>-45</v>
      </c>
      <c r="R13" s="88">
        <v>0</v>
      </c>
      <c r="S13" s="116">
        <v>0</v>
      </c>
      <c r="U13" s="115">
        <v>12.37</v>
      </c>
      <c r="V13" s="116">
        <v>-127</v>
      </c>
      <c r="W13">
        <v>-50</v>
      </c>
      <c r="X13">
        <v>0</v>
      </c>
      <c r="Y13">
        <v>-2</v>
      </c>
      <c r="Z13">
        <v>12.37</v>
      </c>
      <c r="AA13">
        <v>-45</v>
      </c>
      <c r="AB13">
        <v>-30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12.27</v>
      </c>
      <c r="M14" s="116">
        <v>0</v>
      </c>
      <c r="N14" s="115">
        <v>-65</v>
      </c>
      <c r="O14" s="88">
        <v>0</v>
      </c>
      <c r="P14" s="88">
        <v>-20</v>
      </c>
      <c r="Q14" s="88">
        <v>-45</v>
      </c>
      <c r="R14" s="88">
        <v>0</v>
      </c>
      <c r="S14" s="116">
        <v>0</v>
      </c>
      <c r="U14" s="115">
        <v>12.27</v>
      </c>
      <c r="V14" s="116">
        <v>-132</v>
      </c>
      <c r="W14">
        <v>-65</v>
      </c>
      <c r="X14">
        <v>0</v>
      </c>
      <c r="Y14">
        <v>-2</v>
      </c>
      <c r="Z14">
        <v>12.27</v>
      </c>
      <c r="AA14">
        <v>-45</v>
      </c>
      <c r="AB14">
        <v>-20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12.18</v>
      </c>
      <c r="M15" s="116">
        <v>0</v>
      </c>
      <c r="N15" s="115">
        <v>-61</v>
      </c>
      <c r="O15" s="88">
        <v>-21</v>
      </c>
      <c r="P15" s="88">
        <v>-20</v>
      </c>
      <c r="Q15" s="88">
        <v>-50</v>
      </c>
      <c r="R15" s="88">
        <v>0</v>
      </c>
      <c r="S15" s="116">
        <v>0</v>
      </c>
      <c r="U15" s="115">
        <v>12.18</v>
      </c>
      <c r="V15" s="116">
        <v>-154</v>
      </c>
      <c r="W15">
        <v>-61</v>
      </c>
      <c r="X15">
        <v>-21</v>
      </c>
      <c r="Y15">
        <v>-2</v>
      </c>
      <c r="Z15">
        <v>12.18</v>
      </c>
      <c r="AA15">
        <v>-50</v>
      </c>
      <c r="AB15">
        <v>-20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12.08</v>
      </c>
      <c r="M16" s="116">
        <v>0</v>
      </c>
      <c r="N16" s="115">
        <v>-65</v>
      </c>
      <c r="O16" s="88">
        <v>-28</v>
      </c>
      <c r="P16" s="88">
        <v>-20</v>
      </c>
      <c r="Q16" s="88">
        <v>-50</v>
      </c>
      <c r="R16" s="88">
        <v>0</v>
      </c>
      <c r="S16" s="116">
        <v>0</v>
      </c>
      <c r="U16" s="115">
        <v>12.08</v>
      </c>
      <c r="V16" s="116">
        <v>-165</v>
      </c>
      <c r="W16">
        <v>-65</v>
      </c>
      <c r="X16">
        <v>-28</v>
      </c>
      <c r="Y16">
        <v>-2</v>
      </c>
      <c r="Z16">
        <v>12.08</v>
      </c>
      <c r="AA16">
        <v>-50</v>
      </c>
      <c r="AB16">
        <v>-20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11.98</v>
      </c>
      <c r="M17" s="116">
        <v>0</v>
      </c>
      <c r="N17" s="115">
        <v>-57</v>
      </c>
      <c r="O17" s="88">
        <v>-21</v>
      </c>
      <c r="P17" s="88">
        <v>-10</v>
      </c>
      <c r="Q17" s="88">
        <v>-50</v>
      </c>
      <c r="R17" s="88">
        <v>0</v>
      </c>
      <c r="S17" s="116">
        <v>0</v>
      </c>
      <c r="U17" s="115">
        <v>11.98</v>
      </c>
      <c r="V17" s="116">
        <v>-140</v>
      </c>
      <c r="W17">
        <v>-57</v>
      </c>
      <c r="X17">
        <v>-21</v>
      </c>
      <c r="Y17">
        <v>-2</v>
      </c>
      <c r="Z17">
        <v>11.98</v>
      </c>
      <c r="AA17">
        <v>-50</v>
      </c>
      <c r="AB17">
        <v>-10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11.89</v>
      </c>
      <c r="M18" s="116">
        <v>0</v>
      </c>
      <c r="N18" s="115">
        <v>-61</v>
      </c>
      <c r="O18" s="88">
        <v>-21</v>
      </c>
      <c r="P18" s="88">
        <v>-20</v>
      </c>
      <c r="Q18" s="88">
        <v>-50</v>
      </c>
      <c r="R18" s="88">
        <v>0</v>
      </c>
      <c r="S18" s="116">
        <v>0</v>
      </c>
      <c r="U18" s="115">
        <v>11.89</v>
      </c>
      <c r="V18" s="116">
        <v>-154</v>
      </c>
      <c r="W18">
        <v>-61</v>
      </c>
      <c r="X18">
        <v>-21</v>
      </c>
      <c r="Y18">
        <v>-2</v>
      </c>
      <c r="Z18">
        <v>11.89</v>
      </c>
      <c r="AA18">
        <v>-50</v>
      </c>
      <c r="AB18">
        <v>-20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12.08</v>
      </c>
      <c r="M19" s="116">
        <v>0</v>
      </c>
      <c r="N19" s="115">
        <v>-50</v>
      </c>
      <c r="O19" s="88">
        <v>-22</v>
      </c>
      <c r="P19" s="88">
        <v>-20</v>
      </c>
      <c r="Q19" s="88">
        <v>-50</v>
      </c>
      <c r="R19" s="88">
        <v>0</v>
      </c>
      <c r="S19" s="116">
        <v>0</v>
      </c>
      <c r="U19" s="115">
        <v>12.08</v>
      </c>
      <c r="V19" s="116">
        <v>-144</v>
      </c>
      <c r="W19">
        <v>-50</v>
      </c>
      <c r="X19">
        <v>-22</v>
      </c>
      <c r="Y19">
        <v>-2</v>
      </c>
      <c r="Z19">
        <v>12.08</v>
      </c>
      <c r="AA19">
        <v>-50</v>
      </c>
      <c r="AB19">
        <v>-20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12.18</v>
      </c>
      <c r="M20" s="116">
        <v>0</v>
      </c>
      <c r="N20" s="115">
        <v>-52</v>
      </c>
      <c r="O20" s="88">
        <v>-22</v>
      </c>
      <c r="P20" s="88">
        <v>-20</v>
      </c>
      <c r="Q20" s="88">
        <v>-50</v>
      </c>
      <c r="R20" s="88">
        <v>0</v>
      </c>
      <c r="S20" s="116">
        <v>0</v>
      </c>
      <c r="U20" s="115">
        <v>12.18</v>
      </c>
      <c r="V20" s="116">
        <v>-146</v>
      </c>
      <c r="W20">
        <v>-52</v>
      </c>
      <c r="X20">
        <v>-22</v>
      </c>
      <c r="Y20">
        <v>-2</v>
      </c>
      <c r="Z20">
        <v>12.18</v>
      </c>
      <c r="AA20">
        <v>-50</v>
      </c>
      <c r="AB20">
        <v>-20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12.56</v>
      </c>
      <c r="M21" s="116">
        <v>0</v>
      </c>
      <c r="N21" s="115">
        <v>-62</v>
      </c>
      <c r="O21" s="88">
        <v>-22</v>
      </c>
      <c r="P21" s="88">
        <v>0</v>
      </c>
      <c r="Q21" s="88">
        <v>-50</v>
      </c>
      <c r="R21" s="88">
        <v>0</v>
      </c>
      <c r="S21" s="116">
        <v>0</v>
      </c>
      <c r="U21" s="115">
        <v>12.56</v>
      </c>
      <c r="V21" s="116">
        <v>-136</v>
      </c>
      <c r="W21">
        <v>-62</v>
      </c>
      <c r="X21">
        <v>-22</v>
      </c>
      <c r="Y21">
        <v>-2</v>
      </c>
      <c r="Z21">
        <v>12.56</v>
      </c>
      <c r="AA21">
        <v>-50</v>
      </c>
      <c r="AB21">
        <v>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13.14</v>
      </c>
      <c r="M22" s="116">
        <v>0</v>
      </c>
      <c r="N22" s="115">
        <v>-77</v>
      </c>
      <c r="O22" s="88">
        <v>-18</v>
      </c>
      <c r="P22" s="88">
        <v>-10</v>
      </c>
      <c r="Q22" s="88">
        <v>-50</v>
      </c>
      <c r="R22" s="88">
        <v>0</v>
      </c>
      <c r="S22" s="116">
        <v>0</v>
      </c>
      <c r="U22" s="115">
        <v>13.14</v>
      </c>
      <c r="V22" s="116">
        <v>-157</v>
      </c>
      <c r="W22">
        <v>-77</v>
      </c>
      <c r="X22">
        <v>-18</v>
      </c>
      <c r="Y22">
        <v>-2</v>
      </c>
      <c r="Z22">
        <v>13.14</v>
      </c>
      <c r="AA22">
        <v>-50</v>
      </c>
      <c r="AB22">
        <v>-10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13.63</v>
      </c>
      <c r="M23" s="116">
        <v>0</v>
      </c>
      <c r="N23" s="115">
        <v>-77</v>
      </c>
      <c r="O23" s="88">
        <v>-74</v>
      </c>
      <c r="P23" s="88">
        <v>-5</v>
      </c>
      <c r="Q23" s="88">
        <v>-60</v>
      </c>
      <c r="R23" s="88">
        <v>0</v>
      </c>
      <c r="S23" s="116">
        <v>0</v>
      </c>
      <c r="U23" s="115">
        <v>13.63</v>
      </c>
      <c r="V23" s="116">
        <v>-218</v>
      </c>
      <c r="W23">
        <v>-77</v>
      </c>
      <c r="X23">
        <v>-74</v>
      </c>
      <c r="Y23">
        <v>-2</v>
      </c>
      <c r="Z23">
        <v>13.63</v>
      </c>
      <c r="AA23">
        <v>-60</v>
      </c>
      <c r="AB23">
        <v>-5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13.82</v>
      </c>
      <c r="M24" s="116">
        <v>0</v>
      </c>
      <c r="N24" s="115">
        <v>-77</v>
      </c>
      <c r="O24" s="88">
        <v>-27</v>
      </c>
      <c r="P24" s="88">
        <v>-5</v>
      </c>
      <c r="Q24" s="88">
        <v>-60</v>
      </c>
      <c r="R24" s="88">
        <v>0</v>
      </c>
      <c r="S24" s="116">
        <v>0</v>
      </c>
      <c r="U24" s="115">
        <v>13.82</v>
      </c>
      <c r="V24" s="116">
        <v>-171</v>
      </c>
      <c r="W24">
        <v>-77</v>
      </c>
      <c r="X24">
        <v>-27</v>
      </c>
      <c r="Y24">
        <v>-2</v>
      </c>
      <c r="Z24">
        <v>13.82</v>
      </c>
      <c r="AA24">
        <v>-60</v>
      </c>
      <c r="AB24">
        <v>-5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14.01</v>
      </c>
      <c r="M25" s="116">
        <v>0</v>
      </c>
      <c r="N25" s="115">
        <v>-84</v>
      </c>
      <c r="O25" s="88">
        <v>-8</v>
      </c>
      <c r="P25" s="88">
        <v>-5</v>
      </c>
      <c r="Q25" s="88">
        <v>-60</v>
      </c>
      <c r="R25" s="88">
        <v>0</v>
      </c>
      <c r="S25" s="116">
        <v>0</v>
      </c>
      <c r="U25" s="115">
        <v>14.01</v>
      </c>
      <c r="V25" s="116">
        <v>-159</v>
      </c>
      <c r="W25">
        <v>-84</v>
      </c>
      <c r="X25">
        <v>-8</v>
      </c>
      <c r="Y25">
        <v>-2</v>
      </c>
      <c r="Z25">
        <v>14.01</v>
      </c>
      <c r="AA25">
        <v>-60</v>
      </c>
      <c r="AB25">
        <v>-5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14.01</v>
      </c>
      <c r="M26" s="116">
        <v>0</v>
      </c>
      <c r="N26" s="115">
        <v>-86</v>
      </c>
      <c r="O26" s="88">
        <v>-10</v>
      </c>
      <c r="P26" s="88">
        <v>-5</v>
      </c>
      <c r="Q26" s="88">
        <v>-60</v>
      </c>
      <c r="R26" s="88">
        <v>0</v>
      </c>
      <c r="S26" s="116">
        <v>0</v>
      </c>
      <c r="U26" s="115">
        <v>14.01</v>
      </c>
      <c r="V26" s="116">
        <v>-163</v>
      </c>
      <c r="W26">
        <v>-86</v>
      </c>
      <c r="X26">
        <v>-10</v>
      </c>
      <c r="Y26">
        <v>-2</v>
      </c>
      <c r="Z26">
        <v>14.01</v>
      </c>
      <c r="AA26">
        <v>-60</v>
      </c>
      <c r="AB26">
        <v>-5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14.01</v>
      </c>
      <c r="M27" s="116">
        <v>0</v>
      </c>
      <c r="N27" s="115">
        <v>-82</v>
      </c>
      <c r="O27" s="88">
        <v>-17</v>
      </c>
      <c r="P27" s="88">
        <v>0</v>
      </c>
      <c r="Q27" s="88">
        <v>-65</v>
      </c>
      <c r="R27" s="88">
        <v>0</v>
      </c>
      <c r="S27" s="116">
        <v>0</v>
      </c>
      <c r="U27" s="115">
        <v>14.01</v>
      </c>
      <c r="V27" s="116">
        <v>-166</v>
      </c>
      <c r="W27">
        <v>-82</v>
      </c>
      <c r="X27">
        <v>-17</v>
      </c>
      <c r="Y27">
        <v>-2</v>
      </c>
      <c r="Z27">
        <v>14.01</v>
      </c>
      <c r="AA27">
        <v>-65</v>
      </c>
      <c r="AB27">
        <v>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14.5</v>
      </c>
      <c r="M28" s="116">
        <v>0</v>
      </c>
      <c r="N28" s="115">
        <v>-59</v>
      </c>
      <c r="O28" s="88">
        <v>-21</v>
      </c>
      <c r="P28" s="88">
        <v>0</v>
      </c>
      <c r="Q28" s="88">
        <v>-65</v>
      </c>
      <c r="R28" s="88">
        <v>0</v>
      </c>
      <c r="S28" s="116">
        <v>0</v>
      </c>
      <c r="U28" s="115">
        <v>14.5</v>
      </c>
      <c r="V28" s="116">
        <v>-147</v>
      </c>
      <c r="W28">
        <v>-59</v>
      </c>
      <c r="X28">
        <v>-21</v>
      </c>
      <c r="Y28">
        <v>-2</v>
      </c>
      <c r="Z28">
        <v>14.5</v>
      </c>
      <c r="AA28">
        <v>-65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14.3</v>
      </c>
      <c r="M29" s="116">
        <v>0</v>
      </c>
      <c r="N29" s="115">
        <v>-27</v>
      </c>
      <c r="O29" s="88">
        <v>0</v>
      </c>
      <c r="P29" s="88">
        <v>0</v>
      </c>
      <c r="Q29" s="88">
        <v>-65</v>
      </c>
      <c r="R29" s="88">
        <v>0</v>
      </c>
      <c r="S29" s="116">
        <v>0</v>
      </c>
      <c r="U29" s="115">
        <v>14.3</v>
      </c>
      <c r="V29" s="116">
        <v>-94</v>
      </c>
      <c r="W29">
        <v>-27</v>
      </c>
      <c r="X29">
        <v>0</v>
      </c>
      <c r="Y29">
        <v>-2</v>
      </c>
      <c r="Z29">
        <v>14.3</v>
      </c>
      <c r="AA29">
        <v>-65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13.53</v>
      </c>
      <c r="M30" s="116">
        <v>0</v>
      </c>
      <c r="N30" s="115">
        <v>0</v>
      </c>
      <c r="O30" s="88">
        <v>-27</v>
      </c>
      <c r="P30" s="88">
        <v>0</v>
      </c>
      <c r="Q30" s="88">
        <v>-65</v>
      </c>
      <c r="R30" s="88">
        <v>0</v>
      </c>
      <c r="S30" s="116">
        <v>0</v>
      </c>
      <c r="U30" s="115">
        <v>13.53</v>
      </c>
      <c r="V30" s="116">
        <v>-94</v>
      </c>
      <c r="W30">
        <v>0</v>
      </c>
      <c r="X30">
        <v>-27</v>
      </c>
      <c r="Y30">
        <v>-2</v>
      </c>
      <c r="Z30">
        <v>13.53</v>
      </c>
      <c r="AA30">
        <v>-65</v>
      </c>
      <c r="AB30">
        <v>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13.14</v>
      </c>
      <c r="M31" s="116">
        <v>0</v>
      </c>
      <c r="N31" s="115">
        <v>-17</v>
      </c>
      <c r="O31" s="88">
        <v>-11</v>
      </c>
      <c r="P31" s="88">
        <v>-30</v>
      </c>
      <c r="Q31" s="88">
        <v>-60</v>
      </c>
      <c r="R31" s="88">
        <v>0</v>
      </c>
      <c r="S31" s="116">
        <v>0</v>
      </c>
      <c r="U31" s="115">
        <v>13.14</v>
      </c>
      <c r="V31" s="116">
        <v>-120</v>
      </c>
      <c r="W31">
        <v>-17</v>
      </c>
      <c r="X31">
        <v>-11</v>
      </c>
      <c r="Y31">
        <v>-2</v>
      </c>
      <c r="Z31">
        <v>13.14</v>
      </c>
      <c r="AA31">
        <v>-60</v>
      </c>
      <c r="AB31">
        <v>-30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13.24</v>
      </c>
      <c r="M32" s="116">
        <v>0</v>
      </c>
      <c r="N32" s="115">
        <v>-39</v>
      </c>
      <c r="O32" s="88">
        <v>0</v>
      </c>
      <c r="P32" s="88">
        <v>-40</v>
      </c>
      <c r="Q32" s="88">
        <v>-60</v>
      </c>
      <c r="R32" s="88">
        <v>0</v>
      </c>
      <c r="S32" s="116">
        <v>0</v>
      </c>
      <c r="U32" s="115">
        <v>13.24</v>
      </c>
      <c r="V32" s="116">
        <v>-141</v>
      </c>
      <c r="W32">
        <v>-39</v>
      </c>
      <c r="X32">
        <v>0</v>
      </c>
      <c r="Y32">
        <v>-2</v>
      </c>
      <c r="Z32">
        <v>13.24</v>
      </c>
      <c r="AA32">
        <v>-60</v>
      </c>
      <c r="AB32">
        <v>-40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12.08</v>
      </c>
      <c r="M33" s="116">
        <v>0</v>
      </c>
      <c r="N33" s="115">
        <v>-46</v>
      </c>
      <c r="O33" s="88">
        <v>0</v>
      </c>
      <c r="P33" s="88">
        <v>-45</v>
      </c>
      <c r="Q33" s="88">
        <v>-55</v>
      </c>
      <c r="R33" s="88">
        <v>0</v>
      </c>
      <c r="S33" s="116">
        <v>0</v>
      </c>
      <c r="U33" s="115">
        <v>12.08</v>
      </c>
      <c r="V33" s="116">
        <v>-148</v>
      </c>
      <c r="W33">
        <v>-46</v>
      </c>
      <c r="X33">
        <v>0</v>
      </c>
      <c r="Y33">
        <v>-2</v>
      </c>
      <c r="Z33">
        <v>12.08</v>
      </c>
      <c r="AA33">
        <v>-55</v>
      </c>
      <c r="AB33">
        <v>-45</v>
      </c>
    </row>
    <row r="34" spans="7:28">
      <c r="G34" t="s">
        <v>76</v>
      </c>
      <c r="H34" s="115">
        <v>0</v>
      </c>
      <c r="I34" s="88">
        <v>12.56</v>
      </c>
      <c r="J34" s="88">
        <v>0</v>
      </c>
      <c r="K34" s="88">
        <v>0</v>
      </c>
      <c r="L34" s="88">
        <v>11.6</v>
      </c>
      <c r="M34" s="116">
        <v>0</v>
      </c>
      <c r="N34" s="115">
        <v>-28</v>
      </c>
      <c r="O34" s="88">
        <v>0</v>
      </c>
      <c r="P34" s="88">
        <v>-65</v>
      </c>
      <c r="Q34" s="88">
        <v>-50</v>
      </c>
      <c r="R34" s="88">
        <v>0</v>
      </c>
      <c r="S34" s="116">
        <v>0</v>
      </c>
      <c r="U34" s="115">
        <v>24.16</v>
      </c>
      <c r="V34" s="116">
        <v>-143.18</v>
      </c>
      <c r="W34">
        <v>-28</v>
      </c>
      <c r="X34">
        <v>12.56</v>
      </c>
      <c r="Y34">
        <v>-0.18</v>
      </c>
      <c r="Z34">
        <v>11.6</v>
      </c>
      <c r="AA34">
        <v>-50</v>
      </c>
      <c r="AB34">
        <v>-65</v>
      </c>
    </row>
    <row r="35" spans="7:28">
      <c r="G35" t="s">
        <v>77</v>
      </c>
      <c r="H35" s="115">
        <v>0</v>
      </c>
      <c r="I35" s="88">
        <v>27.07</v>
      </c>
      <c r="J35" s="88">
        <v>0</v>
      </c>
      <c r="K35" s="88">
        <v>0</v>
      </c>
      <c r="L35" s="88">
        <v>11.11</v>
      </c>
      <c r="M35" s="116">
        <v>0</v>
      </c>
      <c r="N35" s="115">
        <v>-26</v>
      </c>
      <c r="O35" s="88">
        <v>0</v>
      </c>
      <c r="P35" s="88">
        <v>-40</v>
      </c>
      <c r="Q35" s="88">
        <v>-50</v>
      </c>
      <c r="R35" s="88">
        <v>0</v>
      </c>
      <c r="S35" s="116">
        <v>0</v>
      </c>
      <c r="U35" s="115">
        <v>38.18</v>
      </c>
      <c r="V35" s="116">
        <v>-116</v>
      </c>
      <c r="W35">
        <v>-26</v>
      </c>
      <c r="X35">
        <v>27.07</v>
      </c>
      <c r="Y35">
        <v>0</v>
      </c>
      <c r="Z35">
        <v>11.11</v>
      </c>
      <c r="AA35">
        <v>-50</v>
      </c>
      <c r="AB35">
        <v>-40</v>
      </c>
    </row>
    <row r="36" spans="7:28">
      <c r="G36" t="s">
        <v>78</v>
      </c>
      <c r="H36" s="115">
        <v>0</v>
      </c>
      <c r="I36" s="88">
        <v>24.16</v>
      </c>
      <c r="J36" s="88">
        <v>0</v>
      </c>
      <c r="K36" s="88">
        <v>0</v>
      </c>
      <c r="L36" s="88">
        <v>10.73</v>
      </c>
      <c r="M36" s="116">
        <v>0</v>
      </c>
      <c r="N36" s="115">
        <v>-11</v>
      </c>
      <c r="O36" s="88">
        <v>0</v>
      </c>
      <c r="P36" s="88">
        <v>-50</v>
      </c>
      <c r="Q36" s="88">
        <v>-50</v>
      </c>
      <c r="R36" s="88">
        <v>0</v>
      </c>
      <c r="S36" s="116">
        <v>0</v>
      </c>
      <c r="U36" s="115">
        <v>34.89</v>
      </c>
      <c r="V36" s="116">
        <v>-111</v>
      </c>
      <c r="W36">
        <v>-11</v>
      </c>
      <c r="X36">
        <v>24.16</v>
      </c>
      <c r="Y36">
        <v>0</v>
      </c>
      <c r="Z36">
        <v>10.73</v>
      </c>
      <c r="AA36">
        <v>-50</v>
      </c>
      <c r="AB36">
        <v>-50</v>
      </c>
    </row>
    <row r="37" spans="7:28">
      <c r="G37" t="s">
        <v>79</v>
      </c>
      <c r="H37" s="115">
        <v>0</v>
      </c>
      <c r="I37" s="88">
        <v>23.19</v>
      </c>
      <c r="J37" s="88">
        <v>0</v>
      </c>
      <c r="K37" s="88">
        <v>0</v>
      </c>
      <c r="L37" s="88">
        <v>10.15</v>
      </c>
      <c r="M37" s="116">
        <v>0</v>
      </c>
      <c r="N37" s="115">
        <v>0</v>
      </c>
      <c r="O37" s="88">
        <v>0</v>
      </c>
      <c r="P37" s="88">
        <v>-55</v>
      </c>
      <c r="Q37" s="88">
        <v>-41.97</v>
      </c>
      <c r="R37" s="88">
        <v>0</v>
      </c>
      <c r="S37" s="116">
        <v>0</v>
      </c>
      <c r="U37" s="115">
        <v>33.340000000000003</v>
      </c>
      <c r="V37" s="116">
        <v>-96.97</v>
      </c>
      <c r="W37">
        <v>0</v>
      </c>
      <c r="X37">
        <v>23.19</v>
      </c>
      <c r="Y37">
        <v>0</v>
      </c>
      <c r="Z37">
        <v>10.15</v>
      </c>
      <c r="AA37">
        <v>-41.97</v>
      </c>
      <c r="AB37">
        <v>-55</v>
      </c>
    </row>
    <row r="38" spans="7:28">
      <c r="G38" t="s">
        <v>80</v>
      </c>
      <c r="H38" s="115">
        <v>0</v>
      </c>
      <c r="I38" s="88">
        <v>29.96</v>
      </c>
      <c r="J38" s="88">
        <v>0</v>
      </c>
      <c r="K38" s="88">
        <v>0</v>
      </c>
      <c r="L38" s="88">
        <v>9.67</v>
      </c>
      <c r="M38" s="116">
        <v>0</v>
      </c>
      <c r="N38" s="115">
        <v>0</v>
      </c>
      <c r="O38" s="88">
        <v>0</v>
      </c>
      <c r="P38" s="88">
        <v>-50</v>
      </c>
      <c r="Q38" s="88">
        <v>-50</v>
      </c>
      <c r="R38" s="88">
        <v>0</v>
      </c>
      <c r="S38" s="116">
        <v>0</v>
      </c>
      <c r="U38" s="115">
        <v>39.630000000000003</v>
      </c>
      <c r="V38" s="116">
        <v>-100</v>
      </c>
      <c r="W38">
        <v>0</v>
      </c>
      <c r="X38">
        <v>29.96</v>
      </c>
      <c r="Y38">
        <v>0</v>
      </c>
      <c r="Z38">
        <v>9.67</v>
      </c>
      <c r="AA38">
        <v>-50</v>
      </c>
      <c r="AB38">
        <v>-50</v>
      </c>
    </row>
    <row r="39" spans="7:28">
      <c r="G39" t="s">
        <v>81</v>
      </c>
      <c r="H39" s="115">
        <v>0</v>
      </c>
      <c r="I39" s="88">
        <v>34.799999999999997</v>
      </c>
      <c r="J39" s="88">
        <v>0</v>
      </c>
      <c r="K39" s="88">
        <v>0</v>
      </c>
      <c r="L39" s="88">
        <v>9.18</v>
      </c>
      <c r="M39" s="116">
        <v>0</v>
      </c>
      <c r="N39" s="115">
        <v>-37</v>
      </c>
      <c r="O39" s="88">
        <v>0</v>
      </c>
      <c r="P39" s="88">
        <v>-27</v>
      </c>
      <c r="Q39" s="88">
        <v>-37.24</v>
      </c>
      <c r="R39" s="88">
        <v>0</v>
      </c>
      <c r="S39" s="116">
        <v>0</v>
      </c>
      <c r="U39" s="115">
        <v>43.98</v>
      </c>
      <c r="V39" s="116">
        <v>-101.24</v>
      </c>
      <c r="W39">
        <v>-37</v>
      </c>
      <c r="X39">
        <v>34.799999999999997</v>
      </c>
      <c r="Y39">
        <v>0</v>
      </c>
      <c r="Z39">
        <v>9.18</v>
      </c>
      <c r="AA39">
        <v>-37.24</v>
      </c>
      <c r="AB39">
        <v>-27</v>
      </c>
    </row>
    <row r="40" spans="7:28">
      <c r="G40" t="s">
        <v>82</v>
      </c>
      <c r="H40" s="115">
        <v>0</v>
      </c>
      <c r="I40" s="88">
        <v>30.92</v>
      </c>
      <c r="J40" s="88">
        <v>0</v>
      </c>
      <c r="K40" s="88">
        <v>0</v>
      </c>
      <c r="L40" s="88">
        <v>8.8000000000000007</v>
      </c>
      <c r="M40" s="116">
        <v>0</v>
      </c>
      <c r="N40" s="115">
        <v>-58</v>
      </c>
      <c r="O40" s="88">
        <v>0</v>
      </c>
      <c r="P40" s="88">
        <v>-34</v>
      </c>
      <c r="Q40" s="88">
        <v>-50</v>
      </c>
      <c r="R40" s="88">
        <v>0</v>
      </c>
      <c r="S40" s="116">
        <v>0</v>
      </c>
      <c r="U40" s="115">
        <v>39.72</v>
      </c>
      <c r="V40" s="116">
        <v>-142</v>
      </c>
      <c r="W40">
        <v>-58</v>
      </c>
      <c r="X40">
        <v>30.92</v>
      </c>
      <c r="Y40">
        <v>0</v>
      </c>
      <c r="Z40">
        <v>8.8000000000000007</v>
      </c>
      <c r="AA40">
        <v>-50</v>
      </c>
      <c r="AB40">
        <v>-34</v>
      </c>
    </row>
    <row r="41" spans="7:28">
      <c r="G41" t="s">
        <v>83</v>
      </c>
      <c r="H41" s="115">
        <v>0</v>
      </c>
      <c r="I41" s="88">
        <v>28.03</v>
      </c>
      <c r="J41" s="88">
        <v>38.659999999999997</v>
      </c>
      <c r="K41" s="88">
        <v>0</v>
      </c>
      <c r="L41" s="88">
        <v>8.6999999999999993</v>
      </c>
      <c r="M41" s="116">
        <v>0</v>
      </c>
      <c r="N41" s="115">
        <v>-50</v>
      </c>
      <c r="O41" s="88">
        <v>0</v>
      </c>
      <c r="P41" s="88">
        <v>0</v>
      </c>
      <c r="Q41" s="88">
        <v>-50</v>
      </c>
      <c r="R41" s="88">
        <v>0</v>
      </c>
      <c r="S41" s="116">
        <v>0</v>
      </c>
      <c r="U41" s="115">
        <v>75.39</v>
      </c>
      <c r="V41" s="116">
        <v>-102</v>
      </c>
      <c r="W41">
        <v>-50</v>
      </c>
      <c r="X41">
        <v>28.03</v>
      </c>
      <c r="Y41">
        <v>-2</v>
      </c>
      <c r="Z41">
        <v>8.6999999999999993</v>
      </c>
      <c r="AA41">
        <v>-50</v>
      </c>
      <c r="AB41">
        <v>38.659999999999997</v>
      </c>
    </row>
    <row r="42" spans="7:28">
      <c r="G42" t="s">
        <v>84</v>
      </c>
      <c r="H42" s="115">
        <v>0</v>
      </c>
      <c r="I42" s="88">
        <v>21.26</v>
      </c>
      <c r="J42" s="88">
        <v>33.83</v>
      </c>
      <c r="K42" s="88">
        <v>0</v>
      </c>
      <c r="L42" s="88">
        <v>8.1199999999999992</v>
      </c>
      <c r="M42" s="116">
        <v>0</v>
      </c>
      <c r="N42" s="115">
        <v>-44</v>
      </c>
      <c r="O42" s="88">
        <v>0</v>
      </c>
      <c r="P42" s="88">
        <v>0</v>
      </c>
      <c r="Q42" s="88">
        <v>-35</v>
      </c>
      <c r="R42" s="88">
        <v>0</v>
      </c>
      <c r="S42" s="116">
        <v>0</v>
      </c>
      <c r="U42" s="115">
        <v>63.21</v>
      </c>
      <c r="V42" s="116">
        <v>-81</v>
      </c>
      <c r="W42">
        <v>-44</v>
      </c>
      <c r="X42">
        <v>21.26</v>
      </c>
      <c r="Y42">
        <v>-2</v>
      </c>
      <c r="Z42">
        <v>8.1199999999999992</v>
      </c>
      <c r="AA42">
        <v>-35</v>
      </c>
      <c r="AB42">
        <v>33.83</v>
      </c>
    </row>
    <row r="43" spans="7:28">
      <c r="G43" t="s">
        <v>85</v>
      </c>
      <c r="H43" s="115">
        <v>0</v>
      </c>
      <c r="I43" s="88">
        <v>10.63</v>
      </c>
      <c r="J43" s="88">
        <v>33.83</v>
      </c>
      <c r="K43" s="88">
        <v>0</v>
      </c>
      <c r="L43" s="88">
        <v>8.1199999999999992</v>
      </c>
      <c r="M43" s="116">
        <v>0</v>
      </c>
      <c r="N43" s="115">
        <v>0</v>
      </c>
      <c r="O43" s="88">
        <v>0</v>
      </c>
      <c r="P43" s="88">
        <v>0</v>
      </c>
      <c r="Q43" s="88">
        <v>-15</v>
      </c>
      <c r="R43" s="88">
        <v>0</v>
      </c>
      <c r="S43" s="116">
        <v>0</v>
      </c>
      <c r="U43" s="115">
        <v>52.58</v>
      </c>
      <c r="V43" s="116">
        <v>-17</v>
      </c>
      <c r="W43">
        <v>0</v>
      </c>
      <c r="X43">
        <v>10.63</v>
      </c>
      <c r="Y43">
        <v>-2</v>
      </c>
      <c r="Z43">
        <v>8.1199999999999992</v>
      </c>
      <c r="AA43">
        <v>-15</v>
      </c>
      <c r="AB43">
        <v>33.83</v>
      </c>
    </row>
    <row r="44" spans="7:28">
      <c r="G44" t="s">
        <v>86</v>
      </c>
      <c r="H44" s="115">
        <v>0</v>
      </c>
      <c r="I44" s="88">
        <v>14.5</v>
      </c>
      <c r="J44" s="88">
        <v>53.15</v>
      </c>
      <c r="K44" s="88">
        <v>0</v>
      </c>
      <c r="L44" s="88">
        <v>8.1199999999999992</v>
      </c>
      <c r="M44" s="116">
        <v>0</v>
      </c>
      <c r="N44" s="115">
        <v>0</v>
      </c>
      <c r="O44" s="88">
        <v>0</v>
      </c>
      <c r="P44" s="88">
        <v>0</v>
      </c>
      <c r="Q44" s="88">
        <v>-15</v>
      </c>
      <c r="R44" s="88">
        <v>0</v>
      </c>
      <c r="S44" s="116">
        <v>0</v>
      </c>
      <c r="U44" s="115">
        <v>75.77</v>
      </c>
      <c r="V44" s="116">
        <v>-17</v>
      </c>
      <c r="W44">
        <v>0</v>
      </c>
      <c r="X44">
        <v>14.5</v>
      </c>
      <c r="Y44">
        <v>-2</v>
      </c>
      <c r="Z44">
        <v>8.1199999999999992</v>
      </c>
      <c r="AA44">
        <v>-15</v>
      </c>
      <c r="AB44">
        <v>53.15</v>
      </c>
    </row>
    <row r="45" spans="7:28">
      <c r="G45" t="s">
        <v>87</v>
      </c>
      <c r="H45" s="115">
        <v>0</v>
      </c>
      <c r="I45" s="88">
        <v>41.56</v>
      </c>
      <c r="J45" s="88">
        <v>0</v>
      </c>
      <c r="K45" s="88">
        <v>0</v>
      </c>
      <c r="L45" s="88">
        <v>7.54</v>
      </c>
      <c r="M45" s="116">
        <v>0</v>
      </c>
      <c r="N45" s="115">
        <v>0</v>
      </c>
      <c r="O45" s="88">
        <v>0</v>
      </c>
      <c r="P45" s="88">
        <v>0</v>
      </c>
      <c r="Q45" s="88">
        <v>-10</v>
      </c>
      <c r="R45" s="88">
        <v>0</v>
      </c>
      <c r="S45" s="116">
        <v>0</v>
      </c>
      <c r="U45" s="115">
        <v>49.1</v>
      </c>
      <c r="V45" s="116">
        <v>-12</v>
      </c>
      <c r="W45">
        <v>0</v>
      </c>
      <c r="X45">
        <v>41.56</v>
      </c>
      <c r="Y45">
        <v>-2</v>
      </c>
      <c r="Z45">
        <v>7.54</v>
      </c>
      <c r="AA45">
        <v>-10</v>
      </c>
      <c r="AB45">
        <v>0</v>
      </c>
    </row>
    <row r="46" spans="7:28">
      <c r="G46" t="s">
        <v>88</v>
      </c>
      <c r="H46" s="115">
        <v>0</v>
      </c>
      <c r="I46" s="88">
        <v>33.82</v>
      </c>
      <c r="J46" s="88">
        <v>0</v>
      </c>
      <c r="K46" s="88">
        <v>0</v>
      </c>
      <c r="L46" s="88">
        <v>6.77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40.590000000000003</v>
      </c>
      <c r="V46" s="116">
        <v>0</v>
      </c>
      <c r="W46">
        <v>0</v>
      </c>
      <c r="X46">
        <v>33.82</v>
      </c>
      <c r="Y46">
        <v>0</v>
      </c>
      <c r="Z46">
        <v>6.77</v>
      </c>
      <c r="AA46">
        <v>0</v>
      </c>
      <c r="AB46">
        <v>0</v>
      </c>
    </row>
    <row r="47" spans="7:28">
      <c r="G47" t="s">
        <v>89</v>
      </c>
      <c r="H47" s="115">
        <v>0</v>
      </c>
      <c r="I47" s="88">
        <v>37.69</v>
      </c>
      <c r="J47" s="88">
        <v>0</v>
      </c>
      <c r="K47" s="88">
        <v>0</v>
      </c>
      <c r="L47" s="88">
        <v>5.51</v>
      </c>
      <c r="M47" s="116">
        <v>0</v>
      </c>
      <c r="N47" s="115">
        <v>0</v>
      </c>
      <c r="O47" s="88">
        <v>0</v>
      </c>
      <c r="P47" s="88">
        <v>-85</v>
      </c>
      <c r="Q47" s="88">
        <v>0</v>
      </c>
      <c r="R47" s="88">
        <v>0</v>
      </c>
      <c r="S47" s="116">
        <v>0</v>
      </c>
      <c r="U47" s="115">
        <v>43.2</v>
      </c>
      <c r="V47" s="116">
        <v>-85.03</v>
      </c>
      <c r="W47">
        <v>0</v>
      </c>
      <c r="X47">
        <v>37.69</v>
      </c>
      <c r="Y47">
        <v>-0.03</v>
      </c>
      <c r="Z47">
        <v>5.51</v>
      </c>
      <c r="AA47">
        <v>0</v>
      </c>
      <c r="AB47">
        <v>-85</v>
      </c>
    </row>
    <row r="48" spans="7:28">
      <c r="G48" t="s">
        <v>90</v>
      </c>
      <c r="H48" s="115">
        <v>18.36</v>
      </c>
      <c r="I48" s="88">
        <v>40.6</v>
      </c>
      <c r="J48" s="88">
        <v>0</v>
      </c>
      <c r="K48" s="88">
        <v>0</v>
      </c>
      <c r="L48" s="88">
        <v>5.51</v>
      </c>
      <c r="M48" s="116">
        <v>0</v>
      </c>
      <c r="N48" s="115">
        <v>0</v>
      </c>
      <c r="O48" s="88">
        <v>0</v>
      </c>
      <c r="P48" s="88">
        <v>-77</v>
      </c>
      <c r="Q48" s="88">
        <v>0</v>
      </c>
      <c r="R48" s="88">
        <v>0</v>
      </c>
      <c r="S48" s="116">
        <v>0</v>
      </c>
      <c r="U48" s="115">
        <v>64.47</v>
      </c>
      <c r="V48" s="116">
        <v>-79</v>
      </c>
      <c r="W48">
        <v>18.36</v>
      </c>
      <c r="X48">
        <v>40.6</v>
      </c>
      <c r="Y48">
        <v>-2</v>
      </c>
      <c r="Z48">
        <v>5.51</v>
      </c>
      <c r="AA48">
        <v>0</v>
      </c>
      <c r="AB48">
        <v>-77</v>
      </c>
    </row>
    <row r="49" spans="7:28">
      <c r="G49" t="s">
        <v>91</v>
      </c>
      <c r="H49" s="115">
        <v>14.5</v>
      </c>
      <c r="I49" s="88">
        <v>41.56</v>
      </c>
      <c r="J49" s="88">
        <v>0</v>
      </c>
      <c r="K49" s="88">
        <v>0</v>
      </c>
      <c r="L49" s="88">
        <v>4.25</v>
      </c>
      <c r="M49" s="116">
        <v>0</v>
      </c>
      <c r="N49" s="115">
        <v>0</v>
      </c>
      <c r="O49" s="88">
        <v>0</v>
      </c>
      <c r="P49" s="88">
        <v>-35</v>
      </c>
      <c r="Q49" s="88">
        <v>0</v>
      </c>
      <c r="R49" s="88">
        <v>0</v>
      </c>
      <c r="S49" s="116">
        <v>0</v>
      </c>
      <c r="U49" s="115">
        <v>60.31</v>
      </c>
      <c r="V49" s="116">
        <v>-37</v>
      </c>
      <c r="W49">
        <v>14.5</v>
      </c>
      <c r="X49">
        <v>41.56</v>
      </c>
      <c r="Y49">
        <v>-2</v>
      </c>
      <c r="Z49">
        <v>4.25</v>
      </c>
      <c r="AA49">
        <v>0</v>
      </c>
      <c r="AB49">
        <v>-35</v>
      </c>
    </row>
    <row r="50" spans="7:28">
      <c r="G50" t="s">
        <v>92</v>
      </c>
      <c r="H50" s="115">
        <v>8.6999999999999993</v>
      </c>
      <c r="I50" s="88">
        <v>34.79</v>
      </c>
      <c r="J50" s="88">
        <v>0</v>
      </c>
      <c r="K50" s="88">
        <v>0</v>
      </c>
      <c r="L50" s="88">
        <v>4.16</v>
      </c>
      <c r="M50" s="116">
        <v>0</v>
      </c>
      <c r="N50" s="115">
        <v>0</v>
      </c>
      <c r="O50" s="88">
        <v>0</v>
      </c>
      <c r="P50" s="88">
        <v>-35</v>
      </c>
      <c r="Q50" s="88">
        <v>0</v>
      </c>
      <c r="R50" s="88">
        <v>0</v>
      </c>
      <c r="S50" s="116">
        <v>0</v>
      </c>
      <c r="U50" s="115">
        <v>47.65</v>
      </c>
      <c r="V50" s="116">
        <v>-37</v>
      </c>
      <c r="W50">
        <v>8.6999999999999993</v>
      </c>
      <c r="X50">
        <v>34.79</v>
      </c>
      <c r="Y50">
        <v>-2</v>
      </c>
      <c r="Z50">
        <v>4.16</v>
      </c>
      <c r="AA50">
        <v>0</v>
      </c>
      <c r="AB50">
        <v>-35</v>
      </c>
    </row>
    <row r="51" spans="7:28">
      <c r="G51" t="s">
        <v>93</v>
      </c>
      <c r="H51" s="115">
        <v>17.399999999999999</v>
      </c>
      <c r="I51" s="88">
        <v>32.86</v>
      </c>
      <c r="J51" s="88">
        <v>0</v>
      </c>
      <c r="K51" s="88">
        <v>0</v>
      </c>
      <c r="L51" s="88">
        <v>4.83</v>
      </c>
      <c r="M51" s="116">
        <v>0</v>
      </c>
      <c r="N51" s="115">
        <v>0</v>
      </c>
      <c r="O51" s="88">
        <v>0</v>
      </c>
      <c r="P51" s="88">
        <v>-40</v>
      </c>
      <c r="Q51" s="88">
        <v>0</v>
      </c>
      <c r="R51" s="88">
        <v>0</v>
      </c>
      <c r="S51" s="116">
        <v>0</v>
      </c>
      <c r="U51" s="115">
        <v>55.09</v>
      </c>
      <c r="V51" s="116">
        <v>-40</v>
      </c>
      <c r="W51">
        <v>17.399999999999999</v>
      </c>
      <c r="X51">
        <v>32.86</v>
      </c>
      <c r="Y51">
        <v>0</v>
      </c>
      <c r="Z51">
        <v>4.83</v>
      </c>
      <c r="AA51">
        <v>0</v>
      </c>
      <c r="AB51">
        <v>-40</v>
      </c>
    </row>
    <row r="52" spans="7:28">
      <c r="G52" t="s">
        <v>94</v>
      </c>
      <c r="H52" s="115">
        <v>0</v>
      </c>
      <c r="I52" s="88">
        <v>29</v>
      </c>
      <c r="J52" s="88">
        <v>0</v>
      </c>
      <c r="K52" s="88">
        <v>0</v>
      </c>
      <c r="L52" s="88">
        <v>4.54</v>
      </c>
      <c r="M52" s="116">
        <v>0</v>
      </c>
      <c r="N52" s="115">
        <v>0</v>
      </c>
      <c r="O52" s="88">
        <v>0</v>
      </c>
      <c r="P52" s="88">
        <v>-40</v>
      </c>
      <c r="Q52" s="88">
        <v>0</v>
      </c>
      <c r="R52" s="88">
        <v>0</v>
      </c>
      <c r="S52" s="116">
        <v>0</v>
      </c>
      <c r="U52" s="115">
        <v>33.54</v>
      </c>
      <c r="V52" s="116">
        <v>-40</v>
      </c>
      <c r="W52">
        <v>0</v>
      </c>
      <c r="X52">
        <v>29</v>
      </c>
      <c r="Y52">
        <v>0</v>
      </c>
      <c r="Z52">
        <v>4.54</v>
      </c>
      <c r="AA52">
        <v>0</v>
      </c>
      <c r="AB52">
        <v>-40</v>
      </c>
    </row>
    <row r="53" spans="7:28">
      <c r="G53" t="s">
        <v>95</v>
      </c>
      <c r="H53" s="115">
        <v>0</v>
      </c>
      <c r="I53" s="88">
        <v>16.43</v>
      </c>
      <c r="J53" s="88">
        <v>0</v>
      </c>
      <c r="K53" s="88">
        <v>0</v>
      </c>
      <c r="L53" s="88">
        <v>4.25</v>
      </c>
      <c r="M53" s="116">
        <v>0</v>
      </c>
      <c r="N53" s="115">
        <v>0</v>
      </c>
      <c r="O53" s="88">
        <v>0</v>
      </c>
      <c r="P53" s="88">
        <v>-35</v>
      </c>
      <c r="Q53" s="88">
        <v>0</v>
      </c>
      <c r="R53" s="88">
        <v>0</v>
      </c>
      <c r="S53" s="116">
        <v>0</v>
      </c>
      <c r="U53" s="115">
        <v>20.68</v>
      </c>
      <c r="V53" s="116">
        <v>-35</v>
      </c>
      <c r="W53">
        <v>0</v>
      </c>
      <c r="X53">
        <v>16.43</v>
      </c>
      <c r="Y53">
        <v>0</v>
      </c>
      <c r="Z53">
        <v>4.25</v>
      </c>
      <c r="AA53">
        <v>0</v>
      </c>
      <c r="AB53">
        <v>-35</v>
      </c>
    </row>
    <row r="54" spans="7:28">
      <c r="G54" t="s">
        <v>96</v>
      </c>
      <c r="H54" s="115">
        <v>0</v>
      </c>
      <c r="I54" s="88">
        <v>12.57</v>
      </c>
      <c r="J54" s="88">
        <v>0</v>
      </c>
      <c r="K54" s="88">
        <v>0</v>
      </c>
      <c r="L54" s="88">
        <v>4.25</v>
      </c>
      <c r="M54" s="116">
        <v>0</v>
      </c>
      <c r="N54" s="115">
        <v>0</v>
      </c>
      <c r="O54" s="88">
        <v>0</v>
      </c>
      <c r="P54" s="88">
        <v>-10</v>
      </c>
      <c r="Q54" s="88">
        <v>0</v>
      </c>
      <c r="R54" s="88">
        <v>0</v>
      </c>
      <c r="S54" s="116">
        <v>0</v>
      </c>
      <c r="U54" s="115">
        <v>16.82</v>
      </c>
      <c r="V54" s="116">
        <v>-10</v>
      </c>
      <c r="W54">
        <v>0</v>
      </c>
      <c r="X54">
        <v>12.57</v>
      </c>
      <c r="Y54">
        <v>0</v>
      </c>
      <c r="Z54">
        <v>4.25</v>
      </c>
      <c r="AA54">
        <v>0</v>
      </c>
      <c r="AB54">
        <v>-10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6.38</v>
      </c>
      <c r="M55" s="116">
        <v>0</v>
      </c>
      <c r="N55" s="115">
        <v>-22</v>
      </c>
      <c r="O55" s="88">
        <v>0</v>
      </c>
      <c r="P55" s="88">
        <v>-10</v>
      </c>
      <c r="Q55" s="88">
        <v>0</v>
      </c>
      <c r="R55" s="88">
        <v>0</v>
      </c>
      <c r="S55" s="116">
        <v>0</v>
      </c>
      <c r="U55" s="115">
        <v>6.38</v>
      </c>
      <c r="V55" s="116">
        <v>-32</v>
      </c>
      <c r="W55">
        <v>-22</v>
      </c>
      <c r="X55">
        <v>0</v>
      </c>
      <c r="Y55">
        <v>0</v>
      </c>
      <c r="Z55">
        <v>6.38</v>
      </c>
      <c r="AA55">
        <v>0</v>
      </c>
      <c r="AB55">
        <v>-10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6.77</v>
      </c>
      <c r="M56" s="116">
        <v>0</v>
      </c>
      <c r="N56" s="115">
        <v>-16</v>
      </c>
      <c r="O56" s="88">
        <v>0</v>
      </c>
      <c r="P56" s="88">
        <v>-30</v>
      </c>
      <c r="Q56" s="88">
        <v>0</v>
      </c>
      <c r="R56" s="88">
        <v>0</v>
      </c>
      <c r="S56" s="116">
        <v>0</v>
      </c>
      <c r="U56" s="115">
        <v>6.77</v>
      </c>
      <c r="V56" s="116">
        <v>-46</v>
      </c>
      <c r="W56">
        <v>-16</v>
      </c>
      <c r="X56">
        <v>0</v>
      </c>
      <c r="Y56">
        <v>0</v>
      </c>
      <c r="Z56">
        <v>6.77</v>
      </c>
      <c r="AA56">
        <v>0</v>
      </c>
      <c r="AB56">
        <v>-30</v>
      </c>
    </row>
    <row r="57" spans="7:28">
      <c r="G57" t="s">
        <v>99</v>
      </c>
      <c r="H57" s="115">
        <v>0</v>
      </c>
      <c r="I57" s="88">
        <v>9.66</v>
      </c>
      <c r="J57" s="88">
        <v>0</v>
      </c>
      <c r="K57" s="88">
        <v>0</v>
      </c>
      <c r="L57" s="88">
        <v>9.3800000000000008</v>
      </c>
      <c r="M57" s="116">
        <v>0</v>
      </c>
      <c r="N57" s="115">
        <v>-23</v>
      </c>
      <c r="O57" s="88">
        <v>0</v>
      </c>
      <c r="P57" s="88">
        <v>-55</v>
      </c>
      <c r="Q57" s="88">
        <v>0</v>
      </c>
      <c r="R57" s="88">
        <v>0</v>
      </c>
      <c r="S57" s="116">
        <v>0</v>
      </c>
      <c r="U57" s="115">
        <v>19.04</v>
      </c>
      <c r="V57" s="116">
        <v>-78</v>
      </c>
      <c r="W57">
        <v>-23</v>
      </c>
      <c r="X57">
        <v>9.66</v>
      </c>
      <c r="Y57">
        <v>0</v>
      </c>
      <c r="Z57">
        <v>9.3800000000000008</v>
      </c>
      <c r="AA57">
        <v>0</v>
      </c>
      <c r="AB57">
        <v>-55</v>
      </c>
    </row>
    <row r="58" spans="7:28">
      <c r="G58" t="s">
        <v>100</v>
      </c>
      <c r="H58" s="115">
        <v>0</v>
      </c>
      <c r="I58" s="88">
        <v>14.49</v>
      </c>
      <c r="J58" s="88">
        <v>0</v>
      </c>
      <c r="K58" s="88">
        <v>0</v>
      </c>
      <c r="L58" s="88">
        <v>8.51</v>
      </c>
      <c r="M58" s="116">
        <v>0</v>
      </c>
      <c r="N58" s="115">
        <v>-30</v>
      </c>
      <c r="O58" s="88">
        <v>0</v>
      </c>
      <c r="P58" s="88">
        <v>-45</v>
      </c>
      <c r="Q58" s="88">
        <v>0</v>
      </c>
      <c r="R58" s="88">
        <v>0</v>
      </c>
      <c r="S58" s="116">
        <v>0</v>
      </c>
      <c r="U58" s="115">
        <v>23</v>
      </c>
      <c r="V58" s="116">
        <v>-75</v>
      </c>
      <c r="W58">
        <v>-30</v>
      </c>
      <c r="X58">
        <v>14.49</v>
      </c>
      <c r="Y58">
        <v>0</v>
      </c>
      <c r="Z58">
        <v>8.51</v>
      </c>
      <c r="AA58">
        <v>0</v>
      </c>
      <c r="AB58">
        <v>-45</v>
      </c>
    </row>
    <row r="59" spans="7:28">
      <c r="G59" t="s">
        <v>101</v>
      </c>
      <c r="H59" s="115">
        <v>0</v>
      </c>
      <c r="I59" s="88">
        <v>19.329999999999998</v>
      </c>
      <c r="J59" s="88">
        <v>0</v>
      </c>
      <c r="K59" s="88">
        <v>0</v>
      </c>
      <c r="L59" s="88">
        <v>5.12</v>
      </c>
      <c r="M59" s="116">
        <v>0</v>
      </c>
      <c r="N59" s="115">
        <v>-31</v>
      </c>
      <c r="O59" s="88">
        <v>0</v>
      </c>
      <c r="P59" s="88">
        <v>-20</v>
      </c>
      <c r="Q59" s="88">
        <v>0</v>
      </c>
      <c r="R59" s="88">
        <v>0</v>
      </c>
      <c r="S59" s="116">
        <v>0</v>
      </c>
      <c r="U59" s="115">
        <v>24.45</v>
      </c>
      <c r="V59" s="116">
        <v>-51</v>
      </c>
      <c r="W59">
        <v>-31</v>
      </c>
      <c r="X59">
        <v>19.329999999999998</v>
      </c>
      <c r="Y59">
        <v>0</v>
      </c>
      <c r="Z59">
        <v>5.12</v>
      </c>
      <c r="AA59">
        <v>0</v>
      </c>
      <c r="AB59">
        <v>-20</v>
      </c>
    </row>
    <row r="60" spans="7:28">
      <c r="G60" t="s">
        <v>102</v>
      </c>
      <c r="H60" s="115">
        <v>0</v>
      </c>
      <c r="I60" s="88">
        <v>26.09</v>
      </c>
      <c r="J60" s="88">
        <v>0</v>
      </c>
      <c r="K60" s="88">
        <v>0</v>
      </c>
      <c r="L60" s="88">
        <v>3.58</v>
      </c>
      <c r="M60" s="116">
        <v>0</v>
      </c>
      <c r="N60" s="115">
        <v>-46</v>
      </c>
      <c r="O60" s="88">
        <v>0</v>
      </c>
      <c r="P60" s="88">
        <v>-10</v>
      </c>
      <c r="Q60" s="88">
        <v>0</v>
      </c>
      <c r="R60" s="88">
        <v>0</v>
      </c>
      <c r="S60" s="116">
        <v>0</v>
      </c>
      <c r="U60" s="115">
        <v>29.67</v>
      </c>
      <c r="V60" s="116">
        <v>-56</v>
      </c>
      <c r="W60">
        <v>-46</v>
      </c>
      <c r="X60">
        <v>26.09</v>
      </c>
      <c r="Y60">
        <v>0</v>
      </c>
      <c r="Z60">
        <v>3.58</v>
      </c>
      <c r="AA60">
        <v>0</v>
      </c>
      <c r="AB60">
        <v>-10</v>
      </c>
    </row>
    <row r="61" spans="7:28">
      <c r="G61" t="s">
        <v>103</v>
      </c>
      <c r="H61" s="115">
        <v>0</v>
      </c>
      <c r="I61" s="88">
        <v>48.33</v>
      </c>
      <c r="J61" s="88">
        <v>0</v>
      </c>
      <c r="K61" s="88">
        <v>0</v>
      </c>
      <c r="L61" s="88">
        <v>3.38</v>
      </c>
      <c r="M61" s="116">
        <v>0</v>
      </c>
      <c r="N61" s="115">
        <v>-54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51.71</v>
      </c>
      <c r="V61" s="116">
        <v>-54</v>
      </c>
      <c r="W61">
        <v>-54</v>
      </c>
      <c r="X61">
        <v>48.33</v>
      </c>
      <c r="Y61">
        <v>0</v>
      </c>
      <c r="Z61">
        <v>3.38</v>
      </c>
      <c r="AA61">
        <v>0</v>
      </c>
      <c r="AB61">
        <v>0</v>
      </c>
    </row>
    <row r="62" spans="7:28">
      <c r="G62" t="s">
        <v>104</v>
      </c>
      <c r="H62" s="115">
        <v>0</v>
      </c>
      <c r="I62" s="88">
        <v>44.46</v>
      </c>
      <c r="J62" s="88">
        <v>14.5</v>
      </c>
      <c r="K62" s="88">
        <v>0</v>
      </c>
      <c r="L62" s="88">
        <v>4.0599999999999996</v>
      </c>
      <c r="M62" s="116">
        <v>0</v>
      </c>
      <c r="N62" s="115">
        <v>-48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63.02</v>
      </c>
      <c r="V62" s="116">
        <v>-48</v>
      </c>
      <c r="W62">
        <v>-48</v>
      </c>
      <c r="X62">
        <v>44.46</v>
      </c>
      <c r="Y62">
        <v>0</v>
      </c>
      <c r="Z62">
        <v>4.0599999999999996</v>
      </c>
      <c r="AA62">
        <v>0</v>
      </c>
      <c r="AB62">
        <v>14.5</v>
      </c>
    </row>
    <row r="63" spans="7:28">
      <c r="G63" t="s">
        <v>105</v>
      </c>
      <c r="H63" s="115">
        <v>26.1</v>
      </c>
      <c r="I63" s="88">
        <v>20.3</v>
      </c>
      <c r="J63" s="88">
        <v>33.82</v>
      </c>
      <c r="K63" s="88">
        <v>0</v>
      </c>
      <c r="L63" s="88">
        <v>4.25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84.47</v>
      </c>
      <c r="V63" s="116">
        <v>0</v>
      </c>
      <c r="W63">
        <v>26.1</v>
      </c>
      <c r="X63">
        <v>20.3</v>
      </c>
      <c r="Y63">
        <v>0</v>
      </c>
      <c r="Z63">
        <v>4.25</v>
      </c>
      <c r="AA63">
        <v>0</v>
      </c>
      <c r="AB63">
        <v>33.82</v>
      </c>
    </row>
    <row r="64" spans="7:28">
      <c r="G64" t="s">
        <v>106</v>
      </c>
      <c r="H64" s="115">
        <v>26.1</v>
      </c>
      <c r="I64" s="88">
        <v>28.99</v>
      </c>
      <c r="J64" s="88">
        <v>21.26</v>
      </c>
      <c r="K64" s="88">
        <v>0</v>
      </c>
      <c r="L64" s="88">
        <v>5.32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81.67</v>
      </c>
      <c r="V64" s="116">
        <v>0</v>
      </c>
      <c r="W64">
        <v>26.1</v>
      </c>
      <c r="X64">
        <v>28.99</v>
      </c>
      <c r="Y64">
        <v>0</v>
      </c>
      <c r="Z64">
        <v>5.32</v>
      </c>
      <c r="AA64">
        <v>0</v>
      </c>
      <c r="AB64">
        <v>21.26</v>
      </c>
    </row>
    <row r="65" spans="7:28">
      <c r="G65" t="s">
        <v>107</v>
      </c>
      <c r="H65" s="115">
        <v>11.6</v>
      </c>
      <c r="I65" s="88">
        <v>19.32</v>
      </c>
      <c r="J65" s="88">
        <v>0</v>
      </c>
      <c r="K65" s="88">
        <v>0</v>
      </c>
      <c r="L65" s="88">
        <v>5.03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35.950000000000003</v>
      </c>
      <c r="V65" s="116">
        <v>0</v>
      </c>
      <c r="W65">
        <v>11.6</v>
      </c>
      <c r="X65">
        <v>19.32</v>
      </c>
      <c r="Y65">
        <v>0</v>
      </c>
      <c r="Z65">
        <v>5.03</v>
      </c>
      <c r="AA65">
        <v>0</v>
      </c>
      <c r="AB65">
        <v>0</v>
      </c>
    </row>
    <row r="66" spans="7:28">
      <c r="G66" t="s">
        <v>108</v>
      </c>
      <c r="H66" s="115">
        <v>0</v>
      </c>
      <c r="I66" s="88">
        <v>19.329999999999998</v>
      </c>
      <c r="J66" s="88">
        <v>0</v>
      </c>
      <c r="K66" s="88">
        <v>0</v>
      </c>
      <c r="L66" s="88">
        <v>6.09</v>
      </c>
      <c r="M66" s="116">
        <v>0</v>
      </c>
      <c r="N66" s="115">
        <v>-12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25.42</v>
      </c>
      <c r="V66" s="116">
        <v>-12</v>
      </c>
      <c r="W66">
        <v>-12</v>
      </c>
      <c r="X66">
        <v>19.329999999999998</v>
      </c>
      <c r="Y66">
        <v>0</v>
      </c>
      <c r="Z66">
        <v>6.09</v>
      </c>
      <c r="AA66">
        <v>0</v>
      </c>
      <c r="AB66">
        <v>0</v>
      </c>
    </row>
    <row r="67" spans="7:28">
      <c r="G67" t="s">
        <v>109</v>
      </c>
      <c r="H67" s="115">
        <v>0</v>
      </c>
      <c r="I67" s="88">
        <v>14.5</v>
      </c>
      <c r="J67" s="88">
        <v>0</v>
      </c>
      <c r="K67" s="88">
        <v>0</v>
      </c>
      <c r="L67" s="88">
        <v>8.02</v>
      </c>
      <c r="M67" s="116">
        <v>0</v>
      </c>
      <c r="N67" s="115">
        <v>0</v>
      </c>
      <c r="O67" s="88">
        <v>0</v>
      </c>
      <c r="P67" s="88">
        <v>-25</v>
      </c>
      <c r="Q67" s="88">
        <v>0</v>
      </c>
      <c r="R67" s="88">
        <v>0</v>
      </c>
      <c r="S67" s="116">
        <v>0</v>
      </c>
      <c r="U67" s="115">
        <v>22.52</v>
      </c>
      <c r="V67" s="116">
        <v>-25</v>
      </c>
      <c r="W67">
        <v>0</v>
      </c>
      <c r="X67">
        <v>14.5</v>
      </c>
      <c r="Y67">
        <v>0</v>
      </c>
      <c r="Z67">
        <v>8.02</v>
      </c>
      <c r="AA67">
        <v>0</v>
      </c>
      <c r="AB67">
        <v>-25</v>
      </c>
    </row>
    <row r="68" spans="7:28">
      <c r="G68" t="s">
        <v>110</v>
      </c>
      <c r="H68" s="115">
        <v>0</v>
      </c>
      <c r="I68" s="88">
        <v>24.16</v>
      </c>
      <c r="J68" s="88">
        <v>0</v>
      </c>
      <c r="K68" s="88">
        <v>0</v>
      </c>
      <c r="L68" s="88">
        <v>8.51</v>
      </c>
      <c r="M68" s="116">
        <v>0</v>
      </c>
      <c r="N68" s="115">
        <v>0</v>
      </c>
      <c r="O68" s="88">
        <v>0</v>
      </c>
      <c r="P68" s="88">
        <v>-20</v>
      </c>
      <c r="Q68" s="88">
        <v>0</v>
      </c>
      <c r="R68" s="88">
        <v>0</v>
      </c>
      <c r="S68" s="116">
        <v>0</v>
      </c>
      <c r="U68" s="115">
        <v>32.67</v>
      </c>
      <c r="V68" s="116">
        <v>-20</v>
      </c>
      <c r="W68">
        <v>0</v>
      </c>
      <c r="X68">
        <v>24.16</v>
      </c>
      <c r="Y68">
        <v>0</v>
      </c>
      <c r="Z68">
        <v>8.51</v>
      </c>
      <c r="AA68">
        <v>0</v>
      </c>
      <c r="AB68">
        <v>-20</v>
      </c>
    </row>
    <row r="69" spans="7:28">
      <c r="G69" t="s">
        <v>111</v>
      </c>
      <c r="H69" s="115">
        <v>0</v>
      </c>
      <c r="I69" s="88">
        <v>33.83</v>
      </c>
      <c r="J69" s="88">
        <v>0</v>
      </c>
      <c r="K69" s="88">
        <v>0</v>
      </c>
      <c r="L69" s="88">
        <v>9.4700000000000006</v>
      </c>
      <c r="M69" s="116">
        <v>0</v>
      </c>
      <c r="N69" s="115">
        <v>-105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43.3</v>
      </c>
      <c r="V69" s="116">
        <v>-105</v>
      </c>
      <c r="W69">
        <v>-105</v>
      </c>
      <c r="X69">
        <v>33.83</v>
      </c>
      <c r="Y69">
        <v>0</v>
      </c>
      <c r="Z69">
        <v>9.4700000000000006</v>
      </c>
      <c r="AA69">
        <v>0</v>
      </c>
      <c r="AB69">
        <v>0</v>
      </c>
    </row>
    <row r="70" spans="7:28">
      <c r="G70" t="s">
        <v>112</v>
      </c>
      <c r="H70" s="115">
        <v>0</v>
      </c>
      <c r="I70" s="88">
        <v>48.33</v>
      </c>
      <c r="J70" s="88">
        <v>0</v>
      </c>
      <c r="K70" s="88">
        <v>0</v>
      </c>
      <c r="L70" s="88">
        <v>10.63</v>
      </c>
      <c r="M70" s="116">
        <v>0</v>
      </c>
      <c r="N70" s="115">
        <v>-133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58.96</v>
      </c>
      <c r="V70" s="116">
        <v>-133</v>
      </c>
      <c r="W70">
        <v>-133</v>
      </c>
      <c r="X70">
        <v>48.33</v>
      </c>
      <c r="Y70">
        <v>0</v>
      </c>
      <c r="Z70">
        <v>10.63</v>
      </c>
      <c r="AA70">
        <v>0</v>
      </c>
      <c r="AB70">
        <v>0</v>
      </c>
    </row>
    <row r="71" spans="7:28">
      <c r="G71" t="s">
        <v>113</v>
      </c>
      <c r="H71" s="115">
        <v>0</v>
      </c>
      <c r="I71" s="88">
        <v>0.97</v>
      </c>
      <c r="J71" s="88">
        <v>0</v>
      </c>
      <c r="K71" s="88">
        <v>0</v>
      </c>
      <c r="L71" s="88">
        <v>11.88</v>
      </c>
      <c r="M71" s="116">
        <v>0</v>
      </c>
      <c r="N71" s="115">
        <v>-100</v>
      </c>
      <c r="O71" s="88">
        <v>0</v>
      </c>
      <c r="P71" s="88">
        <v>-15</v>
      </c>
      <c r="Q71" s="88">
        <v>0</v>
      </c>
      <c r="R71" s="88">
        <v>0</v>
      </c>
      <c r="S71" s="116">
        <v>0</v>
      </c>
      <c r="U71" s="115">
        <v>12.85</v>
      </c>
      <c r="V71" s="116">
        <v>-117</v>
      </c>
      <c r="W71">
        <v>-100</v>
      </c>
      <c r="X71">
        <v>0.97</v>
      </c>
      <c r="Y71">
        <v>-2</v>
      </c>
      <c r="Z71">
        <v>11.88</v>
      </c>
      <c r="AA71">
        <v>0</v>
      </c>
      <c r="AB71">
        <v>-15</v>
      </c>
    </row>
    <row r="72" spans="7:28">
      <c r="G72" t="s">
        <v>114</v>
      </c>
      <c r="H72" s="115">
        <v>0</v>
      </c>
      <c r="I72" s="88">
        <v>23.2</v>
      </c>
      <c r="J72" s="88">
        <v>0</v>
      </c>
      <c r="K72" s="88">
        <v>0</v>
      </c>
      <c r="L72" s="88">
        <v>12.56</v>
      </c>
      <c r="M72" s="116">
        <v>0</v>
      </c>
      <c r="N72" s="115">
        <v>-51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35.76</v>
      </c>
      <c r="V72" s="116">
        <v>-53</v>
      </c>
      <c r="W72">
        <v>-51</v>
      </c>
      <c r="X72">
        <v>23.2</v>
      </c>
      <c r="Y72">
        <v>-2</v>
      </c>
      <c r="Z72">
        <v>12.56</v>
      </c>
      <c r="AA72">
        <v>0</v>
      </c>
      <c r="AB72">
        <v>0</v>
      </c>
    </row>
    <row r="73" spans="7:28">
      <c r="G73" t="s">
        <v>115</v>
      </c>
      <c r="H73" s="115">
        <v>0</v>
      </c>
      <c r="I73" s="88">
        <v>29</v>
      </c>
      <c r="J73" s="88">
        <v>0</v>
      </c>
      <c r="K73" s="88">
        <v>0</v>
      </c>
      <c r="L73" s="88">
        <v>13.43</v>
      </c>
      <c r="M73" s="116">
        <v>0</v>
      </c>
      <c r="N73" s="115">
        <v>-54</v>
      </c>
      <c r="O73" s="88">
        <v>0</v>
      </c>
      <c r="P73" s="88">
        <v>-20</v>
      </c>
      <c r="Q73" s="88">
        <v>0</v>
      </c>
      <c r="R73" s="88">
        <v>0</v>
      </c>
      <c r="S73" s="116">
        <v>0</v>
      </c>
      <c r="U73" s="115">
        <v>42.43</v>
      </c>
      <c r="V73" s="116">
        <v>-76</v>
      </c>
      <c r="W73">
        <v>-54</v>
      </c>
      <c r="X73">
        <v>29</v>
      </c>
      <c r="Y73">
        <v>-2</v>
      </c>
      <c r="Z73">
        <v>13.43</v>
      </c>
      <c r="AA73">
        <v>0</v>
      </c>
      <c r="AB73">
        <v>-20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14.01</v>
      </c>
      <c r="M74" s="116">
        <v>0</v>
      </c>
      <c r="N74" s="115">
        <v>-58</v>
      </c>
      <c r="O74" s="88">
        <v>0</v>
      </c>
      <c r="P74" s="88">
        <v>-65</v>
      </c>
      <c r="Q74" s="88">
        <v>0</v>
      </c>
      <c r="R74" s="88">
        <v>0</v>
      </c>
      <c r="S74" s="116">
        <v>0</v>
      </c>
      <c r="U74" s="115">
        <v>14.01</v>
      </c>
      <c r="V74" s="116">
        <v>-125</v>
      </c>
      <c r="W74">
        <v>-58</v>
      </c>
      <c r="X74">
        <v>0</v>
      </c>
      <c r="Y74">
        <v>-2</v>
      </c>
      <c r="Z74">
        <v>14.01</v>
      </c>
      <c r="AA74">
        <v>0</v>
      </c>
      <c r="AB74">
        <v>-65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14.4</v>
      </c>
      <c r="M75" s="116">
        <v>0</v>
      </c>
      <c r="N75" s="115">
        <v>-55</v>
      </c>
      <c r="O75" s="88">
        <v>-65</v>
      </c>
      <c r="P75" s="88">
        <v>-110</v>
      </c>
      <c r="Q75" s="88">
        <v>0</v>
      </c>
      <c r="R75" s="88">
        <v>0</v>
      </c>
      <c r="S75" s="116">
        <v>0</v>
      </c>
      <c r="U75" s="115">
        <v>14.4</v>
      </c>
      <c r="V75" s="116">
        <v>-232</v>
      </c>
      <c r="W75">
        <v>-55</v>
      </c>
      <c r="X75">
        <v>-65</v>
      </c>
      <c r="Y75">
        <v>-2</v>
      </c>
      <c r="Z75">
        <v>14.4</v>
      </c>
      <c r="AA75">
        <v>0</v>
      </c>
      <c r="AB75">
        <v>-110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14.79</v>
      </c>
      <c r="M76" s="116">
        <v>0</v>
      </c>
      <c r="N76" s="115">
        <v>-50</v>
      </c>
      <c r="O76" s="88">
        <v>-85</v>
      </c>
      <c r="P76" s="88">
        <v>-100</v>
      </c>
      <c r="Q76" s="88">
        <v>0</v>
      </c>
      <c r="R76" s="88">
        <v>0</v>
      </c>
      <c r="S76" s="116">
        <v>0</v>
      </c>
      <c r="U76" s="115">
        <v>14.79</v>
      </c>
      <c r="V76" s="116">
        <v>-235</v>
      </c>
      <c r="W76">
        <v>-50</v>
      </c>
      <c r="X76">
        <v>-85</v>
      </c>
      <c r="Y76">
        <v>0</v>
      </c>
      <c r="Z76">
        <v>14.79</v>
      </c>
      <c r="AA76">
        <v>0</v>
      </c>
      <c r="AB76">
        <v>-100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16.91</v>
      </c>
      <c r="M77" s="116">
        <v>0</v>
      </c>
      <c r="N77" s="115">
        <v>-114</v>
      </c>
      <c r="O77" s="88">
        <v>-110</v>
      </c>
      <c r="P77" s="88">
        <v>-120</v>
      </c>
      <c r="Q77" s="88">
        <v>0</v>
      </c>
      <c r="R77" s="88">
        <v>0</v>
      </c>
      <c r="S77" s="116">
        <v>0</v>
      </c>
      <c r="U77" s="115">
        <v>16.91</v>
      </c>
      <c r="V77" s="116">
        <v>-346</v>
      </c>
      <c r="W77">
        <v>-114</v>
      </c>
      <c r="X77">
        <v>-110</v>
      </c>
      <c r="Y77">
        <v>-2</v>
      </c>
      <c r="Z77">
        <v>16.91</v>
      </c>
      <c r="AA77">
        <v>0</v>
      </c>
      <c r="AB77">
        <v>-120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17.88</v>
      </c>
      <c r="M78" s="116">
        <v>0</v>
      </c>
      <c r="N78" s="115">
        <v>-123</v>
      </c>
      <c r="O78" s="88">
        <v>-148</v>
      </c>
      <c r="P78" s="88">
        <v>-80</v>
      </c>
      <c r="Q78" s="88">
        <v>0</v>
      </c>
      <c r="R78" s="88">
        <v>0</v>
      </c>
      <c r="S78" s="116">
        <v>0</v>
      </c>
      <c r="U78" s="115">
        <v>17.88</v>
      </c>
      <c r="V78" s="116">
        <v>-353</v>
      </c>
      <c r="W78">
        <v>-123</v>
      </c>
      <c r="X78">
        <v>-148</v>
      </c>
      <c r="Y78">
        <v>-2</v>
      </c>
      <c r="Z78">
        <v>17.88</v>
      </c>
      <c r="AA78">
        <v>0</v>
      </c>
      <c r="AB78">
        <v>-80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16.62</v>
      </c>
      <c r="M79" s="116">
        <v>0</v>
      </c>
      <c r="N79" s="115">
        <v>-284</v>
      </c>
      <c r="O79" s="88">
        <v>-122</v>
      </c>
      <c r="P79" s="88">
        <v>-50</v>
      </c>
      <c r="Q79" s="88">
        <v>0</v>
      </c>
      <c r="R79" s="88">
        <v>0</v>
      </c>
      <c r="S79" s="116">
        <v>0</v>
      </c>
      <c r="U79" s="115">
        <v>16.62</v>
      </c>
      <c r="V79" s="116">
        <v>-458</v>
      </c>
      <c r="W79">
        <v>-284</v>
      </c>
      <c r="X79">
        <v>-122</v>
      </c>
      <c r="Y79">
        <v>-2</v>
      </c>
      <c r="Z79">
        <v>16.62</v>
      </c>
      <c r="AA79">
        <v>0</v>
      </c>
      <c r="AB79">
        <v>-50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16.72</v>
      </c>
      <c r="M80" s="116">
        <v>0</v>
      </c>
      <c r="N80" s="115">
        <v>-292</v>
      </c>
      <c r="O80" s="88">
        <v>-115</v>
      </c>
      <c r="P80" s="88">
        <v>-50</v>
      </c>
      <c r="Q80" s="88">
        <v>0</v>
      </c>
      <c r="R80" s="88">
        <v>0</v>
      </c>
      <c r="S80" s="116">
        <v>0</v>
      </c>
      <c r="U80" s="115">
        <v>16.72</v>
      </c>
      <c r="V80" s="116">
        <v>-459</v>
      </c>
      <c r="W80">
        <v>-292</v>
      </c>
      <c r="X80">
        <v>-115</v>
      </c>
      <c r="Y80">
        <v>-2</v>
      </c>
      <c r="Z80">
        <v>16.72</v>
      </c>
      <c r="AA80">
        <v>0</v>
      </c>
      <c r="AB80">
        <v>-50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17.010000000000002</v>
      </c>
      <c r="M81" s="116">
        <v>0</v>
      </c>
      <c r="N81" s="115">
        <v>-318</v>
      </c>
      <c r="O81" s="88">
        <v>-125</v>
      </c>
      <c r="P81" s="88">
        <v>-40</v>
      </c>
      <c r="Q81" s="88">
        <v>0</v>
      </c>
      <c r="R81" s="88">
        <v>0</v>
      </c>
      <c r="S81" s="116">
        <v>0</v>
      </c>
      <c r="U81" s="115">
        <v>17.010000000000002</v>
      </c>
      <c r="V81" s="116">
        <v>-485</v>
      </c>
      <c r="W81">
        <v>-318</v>
      </c>
      <c r="X81">
        <v>-125</v>
      </c>
      <c r="Y81">
        <v>-2</v>
      </c>
      <c r="Z81">
        <v>17.010000000000002</v>
      </c>
      <c r="AA81">
        <v>0</v>
      </c>
      <c r="AB81">
        <v>-40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17.399999999999999</v>
      </c>
      <c r="M82" s="116">
        <v>0</v>
      </c>
      <c r="N82" s="115">
        <v>-307</v>
      </c>
      <c r="O82" s="88">
        <v>-135</v>
      </c>
      <c r="P82" s="88">
        <v>-30</v>
      </c>
      <c r="Q82" s="88">
        <v>0</v>
      </c>
      <c r="R82" s="88">
        <v>0</v>
      </c>
      <c r="S82" s="116">
        <v>0</v>
      </c>
      <c r="U82" s="115">
        <v>17.399999999999999</v>
      </c>
      <c r="V82" s="116">
        <v>-474</v>
      </c>
      <c r="W82">
        <v>-307</v>
      </c>
      <c r="X82">
        <v>-135</v>
      </c>
      <c r="Y82">
        <v>-2</v>
      </c>
      <c r="Z82">
        <v>17.399999999999999</v>
      </c>
      <c r="AA82">
        <v>0</v>
      </c>
      <c r="AB82">
        <v>-30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17.399999999999999</v>
      </c>
      <c r="M83" s="116">
        <v>0</v>
      </c>
      <c r="N83" s="115">
        <v>-252</v>
      </c>
      <c r="O83" s="88">
        <v>-205</v>
      </c>
      <c r="P83" s="88">
        <v>-70</v>
      </c>
      <c r="Q83" s="88">
        <v>0</v>
      </c>
      <c r="R83" s="88">
        <v>0</v>
      </c>
      <c r="S83" s="116">
        <v>0</v>
      </c>
      <c r="U83" s="115">
        <v>17.399999999999999</v>
      </c>
      <c r="V83" s="116">
        <v>-529</v>
      </c>
      <c r="W83">
        <v>-252</v>
      </c>
      <c r="X83">
        <v>-205</v>
      </c>
      <c r="Y83">
        <v>-2</v>
      </c>
      <c r="Z83">
        <v>17.399999999999999</v>
      </c>
      <c r="AA83">
        <v>0</v>
      </c>
      <c r="AB83">
        <v>-70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17.3</v>
      </c>
      <c r="M84" s="116">
        <v>0</v>
      </c>
      <c r="N84" s="115">
        <v>-245</v>
      </c>
      <c r="O84" s="88">
        <v>-216</v>
      </c>
      <c r="P84" s="88">
        <v>-60</v>
      </c>
      <c r="Q84" s="88">
        <v>0</v>
      </c>
      <c r="R84" s="88">
        <v>0</v>
      </c>
      <c r="S84" s="116">
        <v>0</v>
      </c>
      <c r="U84" s="115">
        <v>17.3</v>
      </c>
      <c r="V84" s="116">
        <v>-523</v>
      </c>
      <c r="W84">
        <v>-245</v>
      </c>
      <c r="X84">
        <v>-216</v>
      </c>
      <c r="Y84">
        <v>-2</v>
      </c>
      <c r="Z84">
        <v>17.3</v>
      </c>
      <c r="AA84">
        <v>0</v>
      </c>
      <c r="AB84">
        <v>-60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17.11</v>
      </c>
      <c r="M85" s="116">
        <v>0</v>
      </c>
      <c r="N85" s="115">
        <v>-145</v>
      </c>
      <c r="O85" s="88">
        <v>-210</v>
      </c>
      <c r="P85" s="88">
        <v>-55</v>
      </c>
      <c r="Q85" s="88">
        <v>0</v>
      </c>
      <c r="R85" s="88">
        <v>0</v>
      </c>
      <c r="S85" s="116">
        <v>0</v>
      </c>
      <c r="U85" s="115">
        <v>17.11</v>
      </c>
      <c r="V85" s="116">
        <v>-412</v>
      </c>
      <c r="W85">
        <v>-145</v>
      </c>
      <c r="X85">
        <v>-210</v>
      </c>
      <c r="Y85">
        <v>-2</v>
      </c>
      <c r="Z85">
        <v>17.11</v>
      </c>
      <c r="AA85">
        <v>0</v>
      </c>
      <c r="AB85">
        <v>-55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16.82</v>
      </c>
      <c r="M86" s="116">
        <v>0</v>
      </c>
      <c r="N86" s="115">
        <v>-101</v>
      </c>
      <c r="O86" s="88">
        <v>-221</v>
      </c>
      <c r="P86" s="88">
        <v>-140</v>
      </c>
      <c r="Q86" s="88">
        <v>0</v>
      </c>
      <c r="R86" s="88">
        <v>0</v>
      </c>
      <c r="S86" s="116">
        <v>0</v>
      </c>
      <c r="U86" s="115">
        <v>16.82</v>
      </c>
      <c r="V86" s="116">
        <v>-464</v>
      </c>
      <c r="W86">
        <v>-101</v>
      </c>
      <c r="X86">
        <v>-221</v>
      </c>
      <c r="Y86">
        <v>-2</v>
      </c>
      <c r="Z86">
        <v>16.82</v>
      </c>
      <c r="AA86">
        <v>0</v>
      </c>
      <c r="AB86">
        <v>-140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16.43</v>
      </c>
      <c r="M87" s="116">
        <v>0</v>
      </c>
      <c r="N87" s="115">
        <v>-74</v>
      </c>
      <c r="O87" s="88">
        <v>-258</v>
      </c>
      <c r="P87" s="88">
        <v>-50</v>
      </c>
      <c r="Q87" s="88">
        <v>0</v>
      </c>
      <c r="R87" s="88">
        <v>0</v>
      </c>
      <c r="S87" s="116">
        <v>0</v>
      </c>
      <c r="U87" s="115">
        <v>16.43</v>
      </c>
      <c r="V87" s="116">
        <v>-384</v>
      </c>
      <c r="W87">
        <v>-74</v>
      </c>
      <c r="X87">
        <v>-258</v>
      </c>
      <c r="Y87">
        <v>-2</v>
      </c>
      <c r="Z87">
        <v>16.43</v>
      </c>
      <c r="AA87">
        <v>0</v>
      </c>
      <c r="AB87">
        <v>-50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15.95</v>
      </c>
      <c r="M88" s="116">
        <v>0</v>
      </c>
      <c r="N88" s="115">
        <v>-61</v>
      </c>
      <c r="O88" s="88">
        <v>-260</v>
      </c>
      <c r="P88" s="88">
        <v>-50</v>
      </c>
      <c r="Q88" s="88">
        <v>0</v>
      </c>
      <c r="R88" s="88">
        <v>0</v>
      </c>
      <c r="S88" s="116">
        <v>0</v>
      </c>
      <c r="U88" s="115">
        <v>15.95</v>
      </c>
      <c r="V88" s="116">
        <v>-373</v>
      </c>
      <c r="W88">
        <v>-61</v>
      </c>
      <c r="X88">
        <v>-260</v>
      </c>
      <c r="Y88">
        <v>-2</v>
      </c>
      <c r="Z88">
        <v>15.95</v>
      </c>
      <c r="AA88">
        <v>0</v>
      </c>
      <c r="AB88">
        <v>-50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15.66</v>
      </c>
      <c r="M89" s="116">
        <v>0</v>
      </c>
      <c r="N89" s="115">
        <v>-93</v>
      </c>
      <c r="O89" s="88">
        <v>-240</v>
      </c>
      <c r="P89" s="88">
        <v>-50</v>
      </c>
      <c r="Q89" s="88">
        <v>0</v>
      </c>
      <c r="R89" s="88">
        <v>0</v>
      </c>
      <c r="S89" s="116">
        <v>0</v>
      </c>
      <c r="U89" s="115">
        <v>15.66</v>
      </c>
      <c r="V89" s="116">
        <v>-385</v>
      </c>
      <c r="W89">
        <v>-93</v>
      </c>
      <c r="X89">
        <v>-240</v>
      </c>
      <c r="Y89">
        <v>-2</v>
      </c>
      <c r="Z89">
        <v>15.66</v>
      </c>
      <c r="AA89">
        <v>0</v>
      </c>
      <c r="AB89">
        <v>-50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15.46</v>
      </c>
      <c r="M90" s="116">
        <v>0</v>
      </c>
      <c r="N90" s="115">
        <v>-82</v>
      </c>
      <c r="O90" s="88">
        <v>-236</v>
      </c>
      <c r="P90" s="88">
        <v>-50</v>
      </c>
      <c r="Q90" s="88">
        <v>0</v>
      </c>
      <c r="R90" s="88">
        <v>0</v>
      </c>
      <c r="S90" s="116">
        <v>0</v>
      </c>
      <c r="U90" s="115">
        <v>15.46</v>
      </c>
      <c r="V90" s="116">
        <v>-370</v>
      </c>
      <c r="W90">
        <v>-82</v>
      </c>
      <c r="X90">
        <v>-236</v>
      </c>
      <c r="Y90">
        <v>-2</v>
      </c>
      <c r="Z90">
        <v>15.46</v>
      </c>
      <c r="AA90">
        <v>0</v>
      </c>
      <c r="AB90">
        <v>-50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15.46</v>
      </c>
      <c r="M91" s="116">
        <v>0</v>
      </c>
      <c r="N91" s="115">
        <v>-135</v>
      </c>
      <c r="O91" s="88">
        <v>-238</v>
      </c>
      <c r="P91" s="88">
        <v>-65</v>
      </c>
      <c r="Q91" s="88">
        <v>0</v>
      </c>
      <c r="R91" s="88">
        <v>0</v>
      </c>
      <c r="S91" s="116">
        <v>0</v>
      </c>
      <c r="U91" s="115">
        <v>15.46</v>
      </c>
      <c r="V91" s="116">
        <v>-440</v>
      </c>
      <c r="W91">
        <v>-135</v>
      </c>
      <c r="X91">
        <v>-238</v>
      </c>
      <c r="Y91">
        <v>-2</v>
      </c>
      <c r="Z91">
        <v>15.46</v>
      </c>
      <c r="AA91">
        <v>0</v>
      </c>
      <c r="AB91">
        <v>-65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15.46</v>
      </c>
      <c r="M92" s="116">
        <v>0</v>
      </c>
      <c r="N92" s="115">
        <v>-127</v>
      </c>
      <c r="O92" s="88">
        <v>-233</v>
      </c>
      <c r="P92" s="88">
        <v>-65</v>
      </c>
      <c r="Q92" s="88">
        <v>0</v>
      </c>
      <c r="R92" s="88">
        <v>0</v>
      </c>
      <c r="S92" s="116">
        <v>0</v>
      </c>
      <c r="U92" s="115">
        <v>15.46</v>
      </c>
      <c r="V92" s="116">
        <v>-427</v>
      </c>
      <c r="W92">
        <v>-127</v>
      </c>
      <c r="X92">
        <v>-233</v>
      </c>
      <c r="Y92">
        <v>-2</v>
      </c>
      <c r="Z92">
        <v>15.46</v>
      </c>
      <c r="AA92">
        <v>0</v>
      </c>
      <c r="AB92">
        <v>-65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15.46</v>
      </c>
      <c r="M93" s="116">
        <v>0</v>
      </c>
      <c r="N93" s="115">
        <v>-78</v>
      </c>
      <c r="O93" s="88">
        <v>-208</v>
      </c>
      <c r="P93" s="88">
        <v>-80</v>
      </c>
      <c r="Q93" s="88">
        <v>0</v>
      </c>
      <c r="R93" s="88">
        <v>0</v>
      </c>
      <c r="S93" s="116">
        <v>0</v>
      </c>
      <c r="U93" s="115">
        <v>15.46</v>
      </c>
      <c r="V93" s="116">
        <v>-368</v>
      </c>
      <c r="W93">
        <v>-78</v>
      </c>
      <c r="X93">
        <v>-208</v>
      </c>
      <c r="Y93">
        <v>-2</v>
      </c>
      <c r="Z93">
        <v>15.46</v>
      </c>
      <c r="AA93">
        <v>0</v>
      </c>
      <c r="AB93">
        <v>-80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15.46</v>
      </c>
      <c r="M94" s="116">
        <v>0</v>
      </c>
      <c r="N94" s="115">
        <v>-70</v>
      </c>
      <c r="O94" s="88">
        <v>-204</v>
      </c>
      <c r="P94" s="88">
        <v>-70</v>
      </c>
      <c r="Q94" s="88">
        <v>0</v>
      </c>
      <c r="R94" s="88">
        <v>0</v>
      </c>
      <c r="S94" s="116">
        <v>0</v>
      </c>
      <c r="U94" s="115">
        <v>15.46</v>
      </c>
      <c r="V94" s="116">
        <v>-346</v>
      </c>
      <c r="W94">
        <v>-70</v>
      </c>
      <c r="X94">
        <v>-204</v>
      </c>
      <c r="Y94">
        <v>-2</v>
      </c>
      <c r="Z94">
        <v>15.46</v>
      </c>
      <c r="AA94">
        <v>0</v>
      </c>
      <c r="AB94">
        <v>-70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14.98</v>
      </c>
      <c r="M95" s="116">
        <v>0</v>
      </c>
      <c r="N95" s="115">
        <v>-51</v>
      </c>
      <c r="O95" s="88">
        <v>-177</v>
      </c>
      <c r="P95" s="88">
        <v>-80</v>
      </c>
      <c r="Q95" s="88">
        <v>-10</v>
      </c>
      <c r="R95" s="88">
        <v>0</v>
      </c>
      <c r="S95" s="116">
        <v>0</v>
      </c>
      <c r="U95" s="115">
        <v>14.98</v>
      </c>
      <c r="V95" s="116">
        <v>-320</v>
      </c>
      <c r="W95">
        <v>-51</v>
      </c>
      <c r="X95">
        <v>-177</v>
      </c>
      <c r="Y95">
        <v>-2</v>
      </c>
      <c r="Z95">
        <v>14.98</v>
      </c>
      <c r="AA95">
        <v>-10</v>
      </c>
      <c r="AB95">
        <v>-80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14.5</v>
      </c>
      <c r="M96" s="116">
        <v>0</v>
      </c>
      <c r="N96" s="115">
        <v>-37</v>
      </c>
      <c r="O96" s="88">
        <v>-164</v>
      </c>
      <c r="P96" s="88">
        <v>-60</v>
      </c>
      <c r="Q96" s="88">
        <v>-10</v>
      </c>
      <c r="R96" s="88">
        <v>0</v>
      </c>
      <c r="S96" s="116">
        <v>0</v>
      </c>
      <c r="U96" s="115">
        <v>14.5</v>
      </c>
      <c r="V96" s="116">
        <v>-273</v>
      </c>
      <c r="W96">
        <v>-37</v>
      </c>
      <c r="X96">
        <v>-164</v>
      </c>
      <c r="Y96">
        <v>-2</v>
      </c>
      <c r="Z96">
        <v>14.5</v>
      </c>
      <c r="AA96">
        <v>-10</v>
      </c>
      <c r="AB96">
        <v>-60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14.5</v>
      </c>
      <c r="M97" s="116">
        <v>0</v>
      </c>
      <c r="N97" s="115">
        <v>-46</v>
      </c>
      <c r="O97" s="88">
        <v>-178</v>
      </c>
      <c r="P97" s="88">
        <v>-60</v>
      </c>
      <c r="Q97" s="88">
        <v>-10</v>
      </c>
      <c r="R97" s="88">
        <v>0</v>
      </c>
      <c r="S97" s="116">
        <v>0</v>
      </c>
      <c r="U97" s="115">
        <v>14.5</v>
      </c>
      <c r="V97" s="116">
        <v>-296</v>
      </c>
      <c r="W97">
        <v>-46</v>
      </c>
      <c r="X97">
        <v>-178</v>
      </c>
      <c r="Y97">
        <v>-2</v>
      </c>
      <c r="Z97">
        <v>14.5</v>
      </c>
      <c r="AA97">
        <v>-10</v>
      </c>
      <c r="AB97">
        <v>-60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14.5</v>
      </c>
      <c r="M98" s="116">
        <v>0</v>
      </c>
      <c r="N98" s="115">
        <v>-60</v>
      </c>
      <c r="O98" s="88">
        <v>-185</v>
      </c>
      <c r="P98" s="88">
        <v>-60</v>
      </c>
      <c r="Q98" s="88">
        <v>-10</v>
      </c>
      <c r="R98" s="88">
        <v>0</v>
      </c>
      <c r="S98" s="116">
        <v>0</v>
      </c>
      <c r="U98" s="115">
        <v>14.5</v>
      </c>
      <c r="V98" s="116">
        <v>-317</v>
      </c>
      <c r="W98">
        <v>-60</v>
      </c>
      <c r="X98">
        <v>-185</v>
      </c>
      <c r="Y98">
        <v>-2</v>
      </c>
      <c r="Z98">
        <v>14.5</v>
      </c>
      <c r="AA98">
        <v>-10</v>
      </c>
      <c r="AB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3.0689999999999999E-2</v>
      </c>
      <c r="I99" s="111">
        <f t="shared" ref="I99:BQ99" si="1">SUM(I3:I98)/4000</f>
        <v>0.25056250000000008</v>
      </c>
      <c r="J99" s="111">
        <f t="shared" si="1"/>
        <v>0.10125249999999998</v>
      </c>
      <c r="K99" s="111">
        <f t="shared" si="1"/>
        <v>0</v>
      </c>
      <c r="L99" s="111">
        <f t="shared" si="1"/>
        <v>0.27090999999999998</v>
      </c>
      <c r="M99" s="111">
        <f t="shared" si="1"/>
        <v>0</v>
      </c>
      <c r="N99" s="110">
        <f t="shared" si="1"/>
        <v>-1.39025</v>
      </c>
      <c r="O99" s="111">
        <f t="shared" si="1"/>
        <v>-1.2090000000000001</v>
      </c>
      <c r="P99" s="111">
        <f t="shared" si="1"/>
        <v>-0.74750000000000005</v>
      </c>
      <c r="Q99" s="111">
        <f t="shared" si="1"/>
        <v>-0.5173025</v>
      </c>
      <c r="R99" s="111">
        <f t="shared" si="1"/>
        <v>0</v>
      </c>
      <c r="S99" s="112">
        <f t="shared" si="1"/>
        <v>0</v>
      </c>
      <c r="U99" s="110">
        <f t="shared" si="1"/>
        <v>0.65341500000000019</v>
      </c>
      <c r="V99" s="112">
        <f t="shared" si="1"/>
        <v>-3.8971049999999998</v>
      </c>
      <c r="W99">
        <f t="shared" si="1"/>
        <v>-1.3595599999999999</v>
      </c>
      <c r="X99">
        <f t="shared" si="1"/>
        <v>-0.95843750000000005</v>
      </c>
      <c r="Y99">
        <f t="shared" si="1"/>
        <v>-3.3052499999999999E-2</v>
      </c>
      <c r="Z99">
        <f t="shared" si="1"/>
        <v>0.27090999999999998</v>
      </c>
      <c r="AA99">
        <f t="shared" si="1"/>
        <v>-0.5173025</v>
      </c>
      <c r="AB99">
        <f t="shared" si="1"/>
        <v>-0.64624749999999997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45053</v>
      </c>
      <c r="U2" s="115" t="s">
        <v>231</v>
      </c>
      <c r="V2" s="116" t="s">
        <v>230</v>
      </c>
      <c r="W2" s="30" t="s">
        <v>488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1.93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1.93</v>
      </c>
      <c r="W3">
        <v>1.93</v>
      </c>
    </row>
    <row r="4" spans="1:23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2.9</v>
      </c>
      <c r="W4">
        <v>2.9</v>
      </c>
    </row>
    <row r="5" spans="1:23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1.1599999999999999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1.1599999999999999</v>
      </c>
      <c r="W5">
        <v>1.1599999999999999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0.57999999999999996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0.57999999999999996</v>
      </c>
      <c r="W6">
        <v>0.57999999999999996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1.1599999999999999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1.1599999999999999</v>
      </c>
      <c r="W15">
        <v>1.1599999999999999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1.74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1.74</v>
      </c>
      <c r="W16">
        <v>1.74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4.83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4.83</v>
      </c>
      <c r="W17">
        <v>4.83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4.0599999999999996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4.0599999999999996</v>
      </c>
      <c r="W18">
        <v>4.0599999999999996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4.25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4.25</v>
      </c>
      <c r="W19">
        <v>4.25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2.42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2.42</v>
      </c>
      <c r="W20">
        <v>2.42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4.83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4.83</v>
      </c>
      <c r="W21">
        <v>4.83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6.19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6.19</v>
      </c>
      <c r="W22">
        <v>6.19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11.4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11.4</v>
      </c>
      <c r="W23">
        <v>11.4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10.050000000000001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10.050000000000001</v>
      </c>
      <c r="W24">
        <v>10.050000000000001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11.31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11.31</v>
      </c>
      <c r="W25">
        <v>11.31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8.31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8.31</v>
      </c>
      <c r="W26">
        <v>8.31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1.9280000000000002E-2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1.9280000000000002E-2</v>
      </c>
      <c r="W99">
        <f t="shared" si="1"/>
        <v>1.9280000000000002E-2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45053</v>
      </c>
      <c r="B1" s="245"/>
      <c r="C1" s="245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5" t="s">
        <v>200</v>
      </c>
      <c r="M1" s="245" t="s">
        <v>201</v>
      </c>
      <c r="N1" s="245" t="s">
        <v>202</v>
      </c>
      <c r="O1" s="245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411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  <c r="AT1" s="197" t="s">
        <v>149</v>
      </c>
    </row>
    <row r="2" spans="1:47">
      <c r="A2" s="27" t="s">
        <v>44</v>
      </c>
      <c r="B2" s="245"/>
      <c r="C2" s="245"/>
      <c r="D2" s="250"/>
      <c r="E2" s="237"/>
      <c r="F2" s="237"/>
      <c r="G2" s="237"/>
      <c r="H2" s="237"/>
      <c r="I2" s="237"/>
      <c r="J2" s="237"/>
      <c r="K2" s="237"/>
      <c r="L2" s="245"/>
      <c r="M2" s="245"/>
      <c r="N2" s="245"/>
      <c r="O2" s="245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  <c r="AT2" s="197" t="s">
        <v>152</v>
      </c>
    </row>
    <row r="3" spans="1:47">
      <c r="A3" t="s">
        <v>45</v>
      </c>
      <c r="D3">
        <f>TWEPL!P3</f>
        <v>10.847200000000001</v>
      </c>
      <c r="E3">
        <f>GT_NG!P3</f>
        <v>15.520754716981134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2.0000000000000004E-2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647.43264243356487</v>
      </c>
      <c r="P3" s="77">
        <v>118.13</v>
      </c>
      <c r="Q3" s="77">
        <v>38.294392566249861</v>
      </c>
      <c r="R3" s="80">
        <v>0</v>
      </c>
      <c r="S3" s="80">
        <v>0</v>
      </c>
      <c r="T3" s="78">
        <f>SUMPRODUCT(LTA!F3:AJ3,LTA!F$101:AJ$101,LTA!F$103:AJ$103)</f>
        <v>46.64</v>
      </c>
      <c r="U3" s="78">
        <f>SUMPRODUCT(LTA!F3:AJ3,LTA!F$102:AJ$102,LTA!F$103:AJ$103)</f>
        <v>66.035689000000005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455.26</v>
      </c>
      <c r="AB3" s="117">
        <f>-STOA!N3</f>
        <v>0</v>
      </c>
      <c r="AC3">
        <f>SUMIF(B3:AB3,"&gt;0")*$AC$2-SUMIF(B3:AB3,"&lt;0")*($AC$2/(1-$AC$2))+SUMIF(AI3:AR3,"&gt;0")*$AC$2-SUMIF(AI3:AR3,"&lt;0")*($AC$2/(1-$AC$2))</f>
        <v>12.303989972707802</v>
      </c>
      <c r="AD3">
        <f>SUM(B3:AB3,AI3:AR3)-AC3</f>
        <v>1385.8766887440879</v>
      </c>
      <c r="AE3">
        <f>'IDT-1'!B3</f>
        <v>117</v>
      </c>
      <c r="AF3" s="26"/>
      <c r="AG3">
        <f>SUM(AD3:AF3)+AT3</f>
        <v>1502.8766887440879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15.520754716981134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2.0000000000000004E-2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647.59862733376167</v>
      </c>
      <c r="P4" s="77">
        <v>118.13</v>
      </c>
      <c r="Q4" s="77">
        <v>38.294392566249861</v>
      </c>
      <c r="R4" s="80">
        <v>0</v>
      </c>
      <c r="S4" s="80">
        <v>0</v>
      </c>
      <c r="T4" s="78">
        <f>SUMPRODUCT(LTA!F4:AJ4,LTA!F$101:AJ$101,LTA!F$103:AJ$103)</f>
        <v>47.019999999999996</v>
      </c>
      <c r="U4" s="78">
        <f>SUMPRODUCT(LTA!F4:AJ4,LTA!F$102:AJ$102,LTA!F$103:AJ$103)</f>
        <v>65.915689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455.26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12.307738639829536</v>
      </c>
      <c r="AD4">
        <f t="shared" ref="AD4:AD67" si="1">SUM(B4:AB4,AI4:AR4)-AC4</f>
        <v>1386.2989249771631</v>
      </c>
      <c r="AE4">
        <f>'IDT-1'!B4</f>
        <v>95</v>
      </c>
      <c r="AF4" s="26"/>
      <c r="AG4">
        <f t="shared" ref="AG4:AG67" si="2">SUM(AD4:AF4)+AT4</f>
        <v>1481.2989249771631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15.520754716981134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2.0000000000000004E-2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648.18227873740648</v>
      </c>
      <c r="P5" s="77">
        <v>118.13</v>
      </c>
      <c r="Q5" s="77">
        <v>38.294392566249861</v>
      </c>
      <c r="R5" s="80">
        <v>0</v>
      </c>
      <c r="S5" s="80">
        <v>0</v>
      </c>
      <c r="T5" s="78">
        <f>SUMPRODUCT(LTA!F5:AJ5,LTA!F$101:AJ$101,LTA!F$103:AJ$103)</f>
        <v>44.03</v>
      </c>
      <c r="U5" s="78">
        <f>SUMPRODUCT(LTA!F5:AJ5,LTA!F$102:AJ$102,LTA!F$103:AJ$103)</f>
        <v>65.865689000000003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455.26</v>
      </c>
      <c r="AB5" s="117">
        <f>-STOA!N5</f>
        <v>0</v>
      </c>
      <c r="AC5">
        <f t="shared" si="0"/>
        <v>12.286122772181608</v>
      </c>
      <c r="AD5">
        <f t="shared" si="1"/>
        <v>1383.8641922484555</v>
      </c>
      <c r="AE5">
        <f>'IDT-1'!B5</f>
        <v>80</v>
      </c>
      <c r="AF5" s="26"/>
      <c r="AG5">
        <f t="shared" si="2"/>
        <v>1463.8641922484555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15.520754716981134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2.0000000000000004E-2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651.05282704978424</v>
      </c>
      <c r="P6" s="77">
        <v>118.13</v>
      </c>
      <c r="Q6" s="77">
        <v>38.294392566249861</v>
      </c>
      <c r="R6" s="80">
        <v>0</v>
      </c>
      <c r="S6" s="80">
        <v>0</v>
      </c>
      <c r="T6" s="78">
        <f>SUMPRODUCT(LTA!F6:AJ6,LTA!F$101:AJ$101,LTA!F$103:AJ$103)</f>
        <v>44.12</v>
      </c>
      <c r="U6" s="78">
        <f>SUMPRODUCT(LTA!F6:AJ6,LTA!F$102:AJ$102,LTA!F$103:AJ$103)</f>
        <v>65.955688999999992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455.26</v>
      </c>
      <c r="AB6" s="117">
        <f>-STOA!N6</f>
        <v>0</v>
      </c>
      <c r="AC6">
        <f t="shared" si="0"/>
        <v>12.312967597330534</v>
      </c>
      <c r="AD6">
        <f t="shared" si="1"/>
        <v>1386.8878957356847</v>
      </c>
      <c r="AE6">
        <f>'IDT-1'!B6</f>
        <v>71</v>
      </c>
      <c r="AF6" s="26"/>
      <c r="AG6">
        <f t="shared" si="2"/>
        <v>1457.8878957356847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15.520754716981134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2.0000000000000004E-2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651.30052873882312</v>
      </c>
      <c r="P7" s="77">
        <v>118.13</v>
      </c>
      <c r="Q7" s="77">
        <v>38.294392566249861</v>
      </c>
      <c r="R7" s="80">
        <v>0</v>
      </c>
      <c r="S7" s="80">
        <v>0</v>
      </c>
      <c r="T7" s="78">
        <f>SUMPRODUCT(LTA!F7:AJ7,LTA!F$101:AJ$101,LTA!F$103:AJ$103)</f>
        <v>44.5</v>
      </c>
      <c r="U7" s="78">
        <f>SUMPRODUCT(LTA!F7:AJ7,LTA!F$102:AJ$102,LTA!F$103:AJ$103)</f>
        <v>65.975689000000003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455.26</v>
      </c>
      <c r="AB7" s="117">
        <f>-STOA!N7</f>
        <v>0</v>
      </c>
      <c r="AC7">
        <f t="shared" si="0"/>
        <v>12.549498687771155</v>
      </c>
      <c r="AD7">
        <f t="shared" si="1"/>
        <v>1361.299066334283</v>
      </c>
      <c r="AE7">
        <f>'IDT-1'!B7</f>
        <v>60</v>
      </c>
      <c r="AF7" s="26"/>
      <c r="AG7">
        <f t="shared" si="2"/>
        <v>1421.299066334283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15.520754716981134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2.0000000000000004E-2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650.12888911382322</v>
      </c>
      <c r="P8" s="77">
        <v>118.13</v>
      </c>
      <c r="Q8" s="77">
        <v>38.294392566249861</v>
      </c>
      <c r="R8" s="80">
        <v>0</v>
      </c>
      <c r="S8" s="80">
        <v>0</v>
      </c>
      <c r="T8" s="78">
        <f>SUMPRODUCT(LTA!F8:AJ8,LTA!F$101:AJ$101,LTA!F$103:AJ$103)</f>
        <v>44.58</v>
      </c>
      <c r="U8" s="78">
        <f>SUMPRODUCT(LTA!F8:AJ8,LTA!F$102:AJ$102,LTA!F$103:AJ$103)</f>
        <v>65.975689000000003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455.26</v>
      </c>
      <c r="AB8" s="117">
        <f>-STOA!N8</f>
        <v>0</v>
      </c>
      <c r="AC8">
        <f t="shared" si="0"/>
        <v>12.504379748982375</v>
      </c>
      <c r="AD8">
        <f t="shared" si="1"/>
        <v>1364.2525456480719</v>
      </c>
      <c r="AE8">
        <f>'IDT-1'!B8</f>
        <v>38</v>
      </c>
      <c r="AF8" s="26"/>
      <c r="AG8">
        <f t="shared" si="2"/>
        <v>1402.2525456480719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15.520754716981134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2.0000000000000004E-2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641.34661303211794</v>
      </c>
      <c r="P9" s="77">
        <v>118.13</v>
      </c>
      <c r="Q9" s="77">
        <v>38.294392566249861</v>
      </c>
      <c r="R9" s="80">
        <v>0</v>
      </c>
      <c r="S9" s="80">
        <v>0</v>
      </c>
      <c r="T9" s="78">
        <f>SUMPRODUCT(LTA!F9:AJ9,LTA!F$101:AJ$101,LTA!F$103:AJ$103)</f>
        <v>44.76</v>
      </c>
      <c r="U9" s="78">
        <f>SUMPRODUCT(LTA!F9:AJ9,LTA!F$102:AJ$102,LTA!F$103:AJ$103)</f>
        <v>65.995688999999999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455.26</v>
      </c>
      <c r="AB9" s="117">
        <f>-STOA!N9</f>
        <v>0</v>
      </c>
      <c r="AC9">
        <f t="shared" si="0"/>
        <v>12.411099464418974</v>
      </c>
      <c r="AD9">
        <f t="shared" si="1"/>
        <v>1357.7635498509296</v>
      </c>
      <c r="AE9">
        <f>'IDT-1'!B9</f>
        <v>27</v>
      </c>
      <c r="AF9" s="26"/>
      <c r="AG9">
        <f t="shared" si="2"/>
        <v>1384.7635498509296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15.520754716981134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2.0000000000000004E-2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632.56433695041267</v>
      </c>
      <c r="P10" s="77">
        <v>118.13</v>
      </c>
      <c r="Q10" s="77">
        <v>38.294392566249861</v>
      </c>
      <c r="R10" s="80">
        <v>0</v>
      </c>
      <c r="S10" s="80">
        <v>0</v>
      </c>
      <c r="T10" s="78">
        <f>SUMPRODUCT(LTA!F10:AJ10,LTA!F$101:AJ$101,LTA!F$103:AJ$103)</f>
        <v>51.46</v>
      </c>
      <c r="U10" s="78">
        <f>SUMPRODUCT(LTA!F10:AJ10,LTA!F$102:AJ$102,LTA!F$103:AJ$103)</f>
        <v>66.025689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455.26</v>
      </c>
      <c r="AB10" s="117">
        <f>-STOA!N10</f>
        <v>0</v>
      </c>
      <c r="AC10">
        <f t="shared" si="0"/>
        <v>12.3397706697668</v>
      </c>
      <c r="AD10">
        <f t="shared" si="1"/>
        <v>1361.7826025638769</v>
      </c>
      <c r="AE10">
        <f>'IDT-1'!B10</f>
        <v>11</v>
      </c>
      <c r="AF10" s="26"/>
      <c r="AG10">
        <f t="shared" si="2"/>
        <v>1372.7826025638769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15.520754716981134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2.0000000000000004E-2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630.05619395528731</v>
      </c>
      <c r="P11" s="77">
        <v>118.13</v>
      </c>
      <c r="Q11" s="77">
        <v>38.294392566249861</v>
      </c>
      <c r="R11" s="80">
        <v>0</v>
      </c>
      <c r="S11" s="80">
        <v>0</v>
      </c>
      <c r="T11" s="78">
        <f>SUMPRODUCT(LTA!F11:AJ11,LTA!F$101:AJ$101,LTA!F$103:AJ$103)</f>
        <v>49.36</v>
      </c>
      <c r="U11" s="78">
        <f>SUMPRODUCT(LTA!F11:AJ11,LTA!F$102:AJ$102,LTA!F$103:AJ$103)</f>
        <v>62.385688999999999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455.26</v>
      </c>
      <c r="AB11" s="117">
        <f>-STOA!N11</f>
        <v>0</v>
      </c>
      <c r="AC11">
        <f t="shared" si="0"/>
        <v>12.29382139397628</v>
      </c>
      <c r="AD11">
        <f t="shared" si="1"/>
        <v>1350.5804088445418</v>
      </c>
      <c r="AE11">
        <f>'IDT-1'!B11</f>
        <v>0</v>
      </c>
      <c r="AF11" s="26"/>
      <c r="AG11">
        <f t="shared" si="2"/>
        <v>1350.5804088445418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-17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15.520754716981134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2.0000000000000004E-2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646.32735951578888</v>
      </c>
      <c r="P12" s="77">
        <v>118.13</v>
      </c>
      <c r="Q12" s="77">
        <v>38.294392566249861</v>
      </c>
      <c r="R12" s="80">
        <v>0</v>
      </c>
      <c r="S12" s="80">
        <v>0</v>
      </c>
      <c r="T12" s="78">
        <f>SUMPRODUCT(LTA!F12:AJ12,LTA!F$101:AJ$101,LTA!F$103:AJ$103)</f>
        <v>49.33</v>
      </c>
      <c r="U12" s="78">
        <f>SUMPRODUCT(LTA!F12:AJ12,LTA!F$102:AJ$102,LTA!F$103:AJ$103)</f>
        <v>62.195688999999994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455.26</v>
      </c>
      <c r="AB12" s="117">
        <f>-STOA!N12</f>
        <v>0</v>
      </c>
      <c r="AC12">
        <f t="shared" si="0"/>
        <v>12.559365436219432</v>
      </c>
      <c r="AD12">
        <f t="shared" si="1"/>
        <v>1352.3660303628005</v>
      </c>
      <c r="AE12">
        <f>'IDT-1'!B12</f>
        <v>0</v>
      </c>
      <c r="AF12" s="26"/>
      <c r="AG12">
        <f t="shared" si="2"/>
        <v>1352.3660303628005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15.520754716981134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2.0000000000000004E-2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620.18803922118093</v>
      </c>
      <c r="P13" s="77">
        <v>118.13</v>
      </c>
      <c r="Q13" s="77">
        <v>38.294392566249861</v>
      </c>
      <c r="R13" s="80">
        <v>0</v>
      </c>
      <c r="S13" s="80">
        <v>0</v>
      </c>
      <c r="T13" s="78">
        <f>SUMPRODUCT(LTA!F13:AJ13,LTA!F$101:AJ$101,LTA!F$103:AJ$103)</f>
        <v>49.410000000000004</v>
      </c>
      <c r="U13" s="78">
        <f>SUMPRODUCT(LTA!F13:AJ13,LTA!F$102:AJ$102,LTA!F$103:AJ$103)</f>
        <v>61.905688999999995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455.26</v>
      </c>
      <c r="AB13" s="117">
        <f>-STOA!N13</f>
        <v>0</v>
      </c>
      <c r="AC13">
        <f t="shared" si="0"/>
        <v>12.49617584054859</v>
      </c>
      <c r="AD13">
        <f t="shared" si="1"/>
        <v>1307.0798996638632</v>
      </c>
      <c r="AE13">
        <f>'IDT-1'!B13</f>
        <v>0</v>
      </c>
      <c r="AF13" s="26"/>
      <c r="AG13">
        <f t="shared" si="2"/>
        <v>1307.0798996638632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15.520754716981134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2.0000000000000004E-2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616.66710358640421</v>
      </c>
      <c r="P14" s="77">
        <v>118.13</v>
      </c>
      <c r="Q14" s="77">
        <v>38.294392566249861</v>
      </c>
      <c r="R14" s="80">
        <v>0</v>
      </c>
      <c r="S14" s="80">
        <v>0</v>
      </c>
      <c r="T14" s="78">
        <f>SUMPRODUCT(LTA!F14:AJ14,LTA!F$101:AJ$101,LTA!F$103:AJ$103)</f>
        <v>49.81</v>
      </c>
      <c r="U14" s="78">
        <f>SUMPRODUCT(LTA!F14:AJ14,LTA!F$102:AJ$102,LTA!F$103:AJ$103)</f>
        <v>61.545688999999996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455.26</v>
      </c>
      <c r="AB14" s="117">
        <f>-STOA!N14</f>
        <v>0</v>
      </c>
      <c r="AC14">
        <f t="shared" si="0"/>
        <v>12.598715519795487</v>
      </c>
      <c r="AD14">
        <f t="shared" si="1"/>
        <v>1288.4964243498398</v>
      </c>
      <c r="AE14">
        <f>'IDT-1'!B14</f>
        <v>0</v>
      </c>
      <c r="AF14" s="26"/>
      <c r="AG14">
        <f t="shared" si="2"/>
        <v>1288.4964243498398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15.520754716981134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2.0000000000000004E-2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613.71896142509468</v>
      </c>
      <c r="P15" s="77">
        <v>118.13</v>
      </c>
      <c r="Q15" s="77">
        <v>38.294392566249861</v>
      </c>
      <c r="R15" s="80">
        <v>0</v>
      </c>
      <c r="S15" s="80">
        <v>0</v>
      </c>
      <c r="T15" s="78">
        <f>SUMPRODUCT(LTA!F15:AJ15,LTA!F$101:AJ$101,LTA!F$103:AJ$103)</f>
        <v>50.199999999999996</v>
      </c>
      <c r="U15" s="78">
        <f>SUMPRODUCT(LTA!F15:AJ15,LTA!F$102:AJ$102,LTA!F$103:AJ$103)</f>
        <v>61.505689000000004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455.26</v>
      </c>
      <c r="AB15" s="117">
        <f>-STOA!N15</f>
        <v>0</v>
      </c>
      <c r="AC15">
        <f t="shared" si="0"/>
        <v>12.540339358687181</v>
      </c>
      <c r="AD15">
        <f t="shared" si="1"/>
        <v>1289.9566583496385</v>
      </c>
      <c r="AE15">
        <f>'IDT-1'!B15</f>
        <v>0</v>
      </c>
      <c r="AF15" s="26"/>
      <c r="AG15">
        <f t="shared" si="2"/>
        <v>1289.9566583496385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-61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15.12007434944238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2.0000000000000004E-2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606.76459588991474</v>
      </c>
      <c r="P16" s="77">
        <v>118.13</v>
      </c>
      <c r="Q16" s="77">
        <v>38.294392566249861</v>
      </c>
      <c r="R16" s="80">
        <v>0</v>
      </c>
      <c r="S16" s="80">
        <v>0</v>
      </c>
      <c r="T16" s="78">
        <f>SUMPRODUCT(LTA!F16:AJ16,LTA!F$101:AJ$101,LTA!F$103:AJ$103)</f>
        <v>36.010000000000005</v>
      </c>
      <c r="U16" s="78">
        <f>SUMPRODUCT(LTA!F16:AJ16,LTA!F$102:AJ$102,LTA!F$103:AJ$103)</f>
        <v>61.325688999999997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455.26</v>
      </c>
      <c r="AB16" s="117">
        <f>-STOA!N16</f>
        <v>0</v>
      </c>
      <c r="AC16">
        <f t="shared" si="0"/>
        <v>12.384671464832037</v>
      </c>
      <c r="AD16">
        <f t="shared" si="1"/>
        <v>1264.3872803407749</v>
      </c>
      <c r="AE16">
        <f>'IDT-1'!B16</f>
        <v>0</v>
      </c>
      <c r="AF16" s="26"/>
      <c r="AG16">
        <f t="shared" si="2"/>
        <v>1264.3872803407749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-65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15.12007434944238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2.0000000000000004E-2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592.78981271912437</v>
      </c>
      <c r="P17" s="77">
        <v>119.59</v>
      </c>
      <c r="Q17" s="77">
        <v>39.620000000000005</v>
      </c>
      <c r="R17" s="80">
        <v>0</v>
      </c>
      <c r="S17" s="80">
        <v>0</v>
      </c>
      <c r="T17" s="78">
        <f>SUMPRODUCT(LTA!F17:AJ17,LTA!F$101:AJ$101,LTA!F$103:AJ$103)</f>
        <v>36.83</v>
      </c>
      <c r="U17" s="78">
        <f>SUMPRODUCT(LTA!F17:AJ17,LTA!F$102:AJ$102,LTA!F$103:AJ$103)</f>
        <v>61.095688999999993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455.26</v>
      </c>
      <c r="AB17" s="117">
        <f>-STOA!N17</f>
        <v>0</v>
      </c>
      <c r="AC17">
        <f t="shared" si="0"/>
        <v>12.220373698168521</v>
      </c>
      <c r="AD17">
        <f t="shared" si="1"/>
        <v>1261.9524023703982</v>
      </c>
      <c r="AE17">
        <f>'IDT-1'!B17</f>
        <v>0</v>
      </c>
      <c r="AF17" s="26"/>
      <c r="AG17">
        <f t="shared" si="2"/>
        <v>1261.9524023703982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15.12007434944238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2.0000000000000004E-2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592.72833394472616</v>
      </c>
      <c r="P18" s="77">
        <v>118.14000000000001</v>
      </c>
      <c r="Q18" s="77">
        <v>38.29</v>
      </c>
      <c r="R18" s="80">
        <v>0</v>
      </c>
      <c r="S18" s="80">
        <v>0</v>
      </c>
      <c r="T18" s="78">
        <f>SUMPRODUCT(LTA!F18:AJ18,LTA!F$101:AJ$101,LTA!F$103:AJ$103)</f>
        <v>37.760000000000005</v>
      </c>
      <c r="U18" s="78">
        <f>SUMPRODUCT(LTA!F18:AJ18,LTA!F$102:AJ$102,LTA!F$103:AJ$103)</f>
        <v>61.635688999999999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455.26</v>
      </c>
      <c r="AB18" s="117">
        <f>-STOA!N18</f>
        <v>0</v>
      </c>
      <c r="AC18">
        <f t="shared" si="0"/>
        <v>12.243817195042597</v>
      </c>
      <c r="AD18">
        <f t="shared" si="1"/>
        <v>1256.5574800991258</v>
      </c>
      <c r="AE18">
        <f>'IDT-1'!B18</f>
        <v>0</v>
      </c>
      <c r="AF18" s="26"/>
      <c r="AG18">
        <f t="shared" si="2"/>
        <v>1256.5574800991258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15.12007434944238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2.0000000000000004E-2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592.72833394472616</v>
      </c>
      <c r="P19" s="77">
        <v>118.14000000000001</v>
      </c>
      <c r="Q19" s="77">
        <v>38.29</v>
      </c>
      <c r="R19" s="80">
        <v>0</v>
      </c>
      <c r="S19" s="80">
        <v>0</v>
      </c>
      <c r="T19" s="78">
        <f>SUMPRODUCT(LTA!F19:AJ19,LTA!F$101:AJ$101,LTA!F$103:AJ$103)</f>
        <v>38.840000000000003</v>
      </c>
      <c r="U19" s="78">
        <f>SUMPRODUCT(LTA!F19:AJ19,LTA!F$102:AJ$102,LTA!F$103:AJ$103)</f>
        <v>61.665689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455.26</v>
      </c>
      <c r="AB19" s="117">
        <f>-STOA!N19</f>
        <v>0</v>
      </c>
      <c r="AC19">
        <f t="shared" si="0"/>
        <v>12.155925792298449</v>
      </c>
      <c r="AD19">
        <f t="shared" si="1"/>
        <v>1268.7553715018701</v>
      </c>
      <c r="AE19">
        <f>'IDT-1'!B19</f>
        <v>0</v>
      </c>
      <c r="AF19" s="26"/>
      <c r="AG19">
        <f t="shared" si="2"/>
        <v>1268.7553715018701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-50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15.12007434944238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2.0000000000000004E-2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592.72833394472616</v>
      </c>
      <c r="P20" s="77">
        <v>118.14000000000001</v>
      </c>
      <c r="Q20" s="77">
        <v>38.29</v>
      </c>
      <c r="R20" s="80">
        <v>0</v>
      </c>
      <c r="S20" s="80">
        <v>0</v>
      </c>
      <c r="T20" s="78">
        <f>SUMPRODUCT(LTA!F20:AJ20,LTA!F$101:AJ$101,LTA!F$103:AJ$103)</f>
        <v>40.010000000000005</v>
      </c>
      <c r="U20" s="78">
        <f>SUMPRODUCT(LTA!F20:AJ20,LTA!F$102:AJ$102,LTA!F$103:AJ$103)</f>
        <v>63.715688999999998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455.26</v>
      </c>
      <c r="AB20" s="117">
        <f>-STOA!N20</f>
        <v>0</v>
      </c>
      <c r="AC20">
        <f t="shared" si="0"/>
        <v>12.20201804734284</v>
      </c>
      <c r="AD20">
        <f t="shared" si="1"/>
        <v>1269.9292792468257</v>
      </c>
      <c r="AE20">
        <f>'IDT-1'!B20</f>
        <v>0</v>
      </c>
      <c r="AF20" s="26"/>
      <c r="AG20">
        <f t="shared" si="2"/>
        <v>1269.9292792468257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-52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15.12007434944238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2.0000000000000004E-2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599.86017411715602</v>
      </c>
      <c r="P21" s="77">
        <v>118.14000000000001</v>
      </c>
      <c r="Q21" s="77">
        <v>38.29</v>
      </c>
      <c r="R21" s="80">
        <v>0</v>
      </c>
      <c r="S21" s="80">
        <v>0</v>
      </c>
      <c r="T21" s="78">
        <f>SUMPRODUCT(LTA!F21:AJ21,LTA!F$101:AJ$101,LTA!F$103:AJ$103)</f>
        <v>41.32</v>
      </c>
      <c r="U21" s="78">
        <f>SUMPRODUCT(LTA!F21:AJ21,LTA!F$102:AJ$102,LTA!F$103:AJ$103)</f>
        <v>65.315688999999992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455.26</v>
      </c>
      <c r="AB21" s="117">
        <f>-STOA!N21</f>
        <v>0</v>
      </c>
      <c r="AC21">
        <f t="shared" si="0"/>
        <v>12.379167516082175</v>
      </c>
      <c r="AD21">
        <f t="shared" si="1"/>
        <v>1269.7939699505162</v>
      </c>
      <c r="AE21">
        <f>'IDT-1'!B21</f>
        <v>0</v>
      </c>
      <c r="AF21" s="26"/>
      <c r="AG21">
        <f t="shared" si="2"/>
        <v>1269.7939699505162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-62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15.12007434944238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2.0000000000000004E-2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626.50427793217602</v>
      </c>
      <c r="P22" s="77">
        <v>118.14000000000001</v>
      </c>
      <c r="Q22" s="77">
        <v>38.29</v>
      </c>
      <c r="R22" s="80">
        <v>0</v>
      </c>
      <c r="S22" s="80">
        <v>0</v>
      </c>
      <c r="T22" s="78">
        <f>SUMPRODUCT(LTA!F22:AJ22,LTA!F$101:AJ$101,LTA!F$103:AJ$103)</f>
        <v>42.269999999999996</v>
      </c>
      <c r="U22" s="78">
        <f>SUMPRODUCT(LTA!F22:AJ22,LTA!F$102:AJ$102,LTA!F$103:AJ$103)</f>
        <v>67.085689000000002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455.26</v>
      </c>
      <c r="AB22" s="117">
        <f>-STOA!N22</f>
        <v>0</v>
      </c>
      <c r="AC22">
        <f t="shared" si="0"/>
        <v>12.770743542487281</v>
      </c>
      <c r="AD22">
        <f t="shared" si="1"/>
        <v>1283.766497739131</v>
      </c>
      <c r="AE22">
        <f>'IDT-1'!B22</f>
        <v>0</v>
      </c>
      <c r="AF22" s="26"/>
      <c r="AG22">
        <f t="shared" si="2"/>
        <v>1283.766497739131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-77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15.12007434944238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2.0000000000000004E-2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625.52805235471931</v>
      </c>
      <c r="P23" s="77">
        <v>118.14000000000001</v>
      </c>
      <c r="Q23" s="77">
        <v>14.5</v>
      </c>
      <c r="R23" s="80">
        <v>0</v>
      </c>
      <c r="S23" s="80">
        <v>0</v>
      </c>
      <c r="T23" s="78">
        <f>SUMPRODUCT(LTA!F23:AJ23,LTA!F$101:AJ$101,LTA!F$103:AJ$103)</f>
        <v>42.14</v>
      </c>
      <c r="U23" s="78">
        <f>SUMPRODUCT(LTA!F23:AJ23,LTA!F$102:AJ$102,LTA!F$103:AJ$103)</f>
        <v>67.405688999999995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455.26</v>
      </c>
      <c r="AB23" s="117">
        <f>-STOA!N23</f>
        <v>0</v>
      </c>
      <c r="AC23">
        <f t="shared" si="0"/>
        <v>12.554472757405662</v>
      </c>
      <c r="AD23">
        <f t="shared" si="1"/>
        <v>1259.406542946756</v>
      </c>
      <c r="AE23">
        <f>'IDT-1'!B23</f>
        <v>0</v>
      </c>
      <c r="AF23" s="26"/>
      <c r="AG23">
        <f t="shared" si="2"/>
        <v>1259.406542946756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-77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15.12007434944238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2.0000000000000004E-2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624.03839408084502</v>
      </c>
      <c r="P24" s="77">
        <v>118.14000000000001</v>
      </c>
      <c r="Q24" s="77">
        <v>14.5</v>
      </c>
      <c r="R24" s="80">
        <v>0</v>
      </c>
      <c r="S24" s="80">
        <v>0</v>
      </c>
      <c r="T24" s="78">
        <f>SUMPRODUCT(LTA!F24:AJ24,LTA!F$101:AJ$101,LTA!F$103:AJ$103)</f>
        <v>43.07</v>
      </c>
      <c r="U24" s="78">
        <f>SUMPRODUCT(LTA!F24:AJ24,LTA!F$102:AJ$102,LTA!F$103:AJ$103)</f>
        <v>68.445689000000002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455.26</v>
      </c>
      <c r="AB24" s="117">
        <f>-STOA!N24</f>
        <v>0</v>
      </c>
      <c r="AC24">
        <f t="shared" si="0"/>
        <v>12.558699764595572</v>
      </c>
      <c r="AD24">
        <f t="shared" si="1"/>
        <v>1259.882657665692</v>
      </c>
      <c r="AE24">
        <f>'IDT-1'!B24</f>
        <v>0</v>
      </c>
      <c r="AF24" s="26"/>
      <c r="AG24">
        <f t="shared" si="2"/>
        <v>1259.882657665692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-77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15.12007434944238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2.0000000000000004E-2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649.76242446107244</v>
      </c>
      <c r="P25" s="77">
        <v>118.14000000000001</v>
      </c>
      <c r="Q25" s="77">
        <v>14.5</v>
      </c>
      <c r="R25" s="80">
        <v>0</v>
      </c>
      <c r="S25" s="80">
        <v>0</v>
      </c>
      <c r="T25" s="78">
        <f>SUMPRODUCT(LTA!F25:AJ25,LTA!F$101:AJ$101,LTA!F$103:AJ$103)</f>
        <v>43.92</v>
      </c>
      <c r="U25" s="78">
        <f>SUMPRODUCT(LTA!F25:AJ25,LTA!F$102:AJ$102,LTA!F$103:AJ$103)</f>
        <v>69.845688999999993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455.26</v>
      </c>
      <c r="AB25" s="117">
        <f>-STOA!N25</f>
        <v>0</v>
      </c>
      <c r="AC25">
        <f t="shared" si="0"/>
        <v>12.867018124596939</v>
      </c>
      <c r="AD25">
        <f t="shared" si="1"/>
        <v>1280.5483696859178</v>
      </c>
      <c r="AE25">
        <f>'IDT-1'!B25</f>
        <v>0</v>
      </c>
      <c r="AF25" s="26"/>
      <c r="AG25">
        <f t="shared" si="2"/>
        <v>1280.5483696859178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-84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15.12007434944238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2.0000000000000004E-2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646.07671241409594</v>
      </c>
      <c r="P26" s="77">
        <v>118.14000000000001</v>
      </c>
      <c r="Q26" s="77">
        <v>14.5</v>
      </c>
      <c r="R26" s="80">
        <v>0</v>
      </c>
      <c r="S26" s="80">
        <v>0</v>
      </c>
      <c r="T26" s="78">
        <f>SUMPRODUCT(LTA!F26:AJ26,LTA!F$101:AJ$101,LTA!F$103:AJ$103)</f>
        <v>44.76</v>
      </c>
      <c r="U26" s="78">
        <f>SUMPRODUCT(LTA!F26:AJ26,LTA!F$102:AJ$102,LTA!F$103:AJ$103)</f>
        <v>70.415689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455.26</v>
      </c>
      <c r="AB26" s="117">
        <f>-STOA!N26</f>
        <v>0</v>
      </c>
      <c r="AC26">
        <f t="shared" si="0"/>
        <v>12.864748113627936</v>
      </c>
      <c r="AD26">
        <f t="shared" si="1"/>
        <v>1276.2749276499105</v>
      </c>
      <c r="AE26">
        <f>'IDT-1'!B26</f>
        <v>0</v>
      </c>
      <c r="AF26" s="26"/>
      <c r="AG26">
        <f t="shared" si="2"/>
        <v>1276.2749276499105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-86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15.12007434944238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2.0000000000000004E-2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627.93107251154868</v>
      </c>
      <c r="P27" s="77">
        <v>118.14000000000001</v>
      </c>
      <c r="Q27" s="77">
        <v>14.5</v>
      </c>
      <c r="R27" s="80">
        <v>11.5</v>
      </c>
      <c r="S27" s="80">
        <v>0</v>
      </c>
      <c r="T27" s="78">
        <f>SUMPRODUCT(LTA!F27:AJ27,LTA!F$101:AJ$101,LTA!F$103:AJ$103)</f>
        <v>44.260000000000005</v>
      </c>
      <c r="U27" s="78">
        <f>SUMPRODUCT(LTA!F27:AJ27,LTA!F$102:AJ$102,LTA!F$103:AJ$103)</f>
        <v>69.145689000000004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455.26</v>
      </c>
      <c r="AB27" s="117">
        <f>-STOA!N27</f>
        <v>0</v>
      </c>
      <c r="AC27">
        <f t="shared" si="0"/>
        <v>12.755177972396737</v>
      </c>
      <c r="AD27">
        <f t="shared" si="1"/>
        <v>1271.9688578885944</v>
      </c>
      <c r="AE27">
        <f>'IDT-1'!B27</f>
        <v>0</v>
      </c>
      <c r="AF27" s="26"/>
      <c r="AG27">
        <f t="shared" si="2"/>
        <v>1271.9688578885944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-82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15.520754716981134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2.0000000000000004E-2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612.58992623499864</v>
      </c>
      <c r="P28" s="77">
        <v>118.14000000000001</v>
      </c>
      <c r="Q28" s="77">
        <v>14.5</v>
      </c>
      <c r="R28" s="80">
        <v>11.499999999999998</v>
      </c>
      <c r="S28" s="80">
        <v>0</v>
      </c>
      <c r="T28" s="78">
        <f>SUMPRODUCT(LTA!F28:AJ28,LTA!F$101:AJ$101,LTA!F$103:AJ$103)</f>
        <v>47.800000000000004</v>
      </c>
      <c r="U28" s="78">
        <f>SUMPRODUCT(LTA!F28:AJ28,LTA!F$102:AJ$102,LTA!F$103:AJ$103)</f>
        <v>68.425688999999991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455.26</v>
      </c>
      <c r="AB28" s="117">
        <f>-STOA!N28</f>
        <v>0</v>
      </c>
      <c r="AC28">
        <f t="shared" si="0"/>
        <v>12.444320939386946</v>
      </c>
      <c r="AD28">
        <f t="shared" si="1"/>
        <v>1283.1592490125929</v>
      </c>
      <c r="AE28">
        <f>'IDT-1'!B28</f>
        <v>0</v>
      </c>
      <c r="AF28" s="26"/>
      <c r="AG28">
        <f t="shared" si="2"/>
        <v>1283.1592490125929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-59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15.520754716981134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2.0000000000000004E-2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602.91018074902638</v>
      </c>
      <c r="P29" s="77">
        <v>118.14000000000001</v>
      </c>
      <c r="Q29" s="77">
        <v>14.5</v>
      </c>
      <c r="R29" s="80">
        <v>25.5</v>
      </c>
      <c r="S29" s="80">
        <v>0</v>
      </c>
      <c r="T29" s="78">
        <f>SUMPRODUCT(LTA!F29:AJ29,LTA!F$101:AJ$101,LTA!F$103:AJ$103)</f>
        <v>55.879999999999995</v>
      </c>
      <c r="U29" s="78">
        <f>SUMPRODUCT(LTA!F29:AJ29,LTA!F$102:AJ$102,LTA!F$103:AJ$103)</f>
        <v>67.925688999999991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455.26</v>
      </c>
      <c r="AB29" s="117">
        <f>-STOA!N29</f>
        <v>0</v>
      </c>
      <c r="AC29">
        <f t="shared" si="0"/>
        <v>12.26494309840014</v>
      </c>
      <c r="AD29">
        <f t="shared" si="1"/>
        <v>1327.2388813676073</v>
      </c>
      <c r="AE29">
        <f>'IDT-1'!B29</f>
        <v>0</v>
      </c>
      <c r="AF29" s="26"/>
      <c r="AG29">
        <f t="shared" si="2"/>
        <v>1327.2388813676073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-27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15.520754716981134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2.0000000000000004E-2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599.15512886424597</v>
      </c>
      <c r="P30" s="77">
        <v>82.154704501202616</v>
      </c>
      <c r="Q30" s="77">
        <v>14.5</v>
      </c>
      <c r="R30" s="80">
        <v>25.5</v>
      </c>
      <c r="S30" s="80">
        <v>0</v>
      </c>
      <c r="T30" s="78">
        <f>SUMPRODUCT(LTA!F30:AJ30,LTA!F$101:AJ$101,LTA!F$103:AJ$103)</f>
        <v>66.86</v>
      </c>
      <c r="U30" s="78">
        <f>SUMPRODUCT(LTA!F30:AJ30,LTA!F$102:AJ$102,LTA!F$103:AJ$103)</f>
        <v>67.335689000000002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458.76</v>
      </c>
      <c r="AB30" s="117">
        <f>-STOA!N30</f>
        <v>0</v>
      </c>
      <c r="AC30">
        <f t="shared" si="0"/>
        <v>11.797750598325381</v>
      </c>
      <c r="AD30">
        <f t="shared" si="1"/>
        <v>1328.8557264841043</v>
      </c>
      <c r="AE30">
        <f>'IDT-1'!B30</f>
        <v>0</v>
      </c>
      <c r="AF30" s="26"/>
      <c r="AG30">
        <f t="shared" si="2"/>
        <v>1328.8557264841043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15.520754716981134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2.0000000000000004E-2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595.00746513055878</v>
      </c>
      <c r="P31" s="77">
        <v>57.990000000000009</v>
      </c>
      <c r="Q31" s="77">
        <v>14.5</v>
      </c>
      <c r="R31" s="80">
        <v>25.5</v>
      </c>
      <c r="S31" s="80">
        <v>0</v>
      </c>
      <c r="T31" s="78">
        <f>SUMPRODUCT(LTA!F31:AJ31,LTA!F$101:AJ$101,LTA!F$103:AJ$103)</f>
        <v>83.14</v>
      </c>
      <c r="U31" s="78">
        <f>SUMPRODUCT(LTA!F31:AJ31,LTA!F$102:AJ$102,LTA!F$103:AJ$103)</f>
        <v>60.035688999999998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469.71000000000004</v>
      </c>
      <c r="AB31" s="117">
        <f>-STOA!N31</f>
        <v>0</v>
      </c>
      <c r="AC31">
        <f t="shared" si="0"/>
        <v>11.874913925735672</v>
      </c>
      <c r="AD31">
        <f t="shared" si="1"/>
        <v>1303.3961949218042</v>
      </c>
      <c r="AE31">
        <f>'IDT-1'!B31</f>
        <v>0</v>
      </c>
      <c r="AF31" s="26"/>
      <c r="AG31">
        <f t="shared" si="2"/>
        <v>1303.3961949218042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-17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15.520754716981134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2.0000000000000004E-2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586.04105904489973</v>
      </c>
      <c r="P32" s="77">
        <v>57.990000000000009</v>
      </c>
      <c r="Q32" s="77">
        <v>14.5</v>
      </c>
      <c r="R32" s="80">
        <v>25.5</v>
      </c>
      <c r="S32" s="80">
        <v>0</v>
      </c>
      <c r="T32" s="78">
        <f>SUMPRODUCT(LTA!F32:AJ32,LTA!F$101:AJ$101,LTA!F$103:AJ$103)</f>
        <v>103.63</v>
      </c>
      <c r="U32" s="78">
        <f>SUMPRODUCT(LTA!F32:AJ32,LTA!F$102:AJ$102,LTA!F$103:AJ$103)</f>
        <v>52.465688999999998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480.21000000000004</v>
      </c>
      <c r="AB32" s="117">
        <f>-STOA!N32</f>
        <v>0</v>
      </c>
      <c r="AC32">
        <f t="shared" si="0"/>
        <v>12.197424357670171</v>
      </c>
      <c r="AD32">
        <f t="shared" si="1"/>
        <v>1295.5272784042108</v>
      </c>
      <c r="AE32">
        <f>'IDT-1'!B32</f>
        <v>0</v>
      </c>
      <c r="AF32" s="26"/>
      <c r="AG32">
        <f t="shared" si="2"/>
        <v>1295.5272784042108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-39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15.520754716981134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2.0000000000000004E-2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577.20924572433034</v>
      </c>
      <c r="P33" s="77">
        <v>57.990000000000009</v>
      </c>
      <c r="Q33" s="77">
        <v>14.5</v>
      </c>
      <c r="R33" s="80">
        <v>25.5</v>
      </c>
      <c r="S33" s="80">
        <v>0</v>
      </c>
      <c r="T33" s="78">
        <f>SUMPRODUCT(LTA!F33:AJ33,LTA!F$101:AJ$101,LTA!F$103:AJ$103)</f>
        <v>128.99</v>
      </c>
      <c r="U33" s="78">
        <f>SUMPRODUCT(LTA!F33:AJ33,LTA!F$102:AJ$102,LTA!F$103:AJ$103)</f>
        <v>49.655689000000002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-18</v>
      </c>
      <c r="AA33" s="117">
        <f>STOA!H33</f>
        <v>490.71000000000004</v>
      </c>
      <c r="AB33" s="117">
        <f>-STOA!N33</f>
        <v>0</v>
      </c>
      <c r="AC33">
        <f t="shared" si="0"/>
        <v>12.632497588504043</v>
      </c>
      <c r="AD33">
        <f t="shared" si="1"/>
        <v>1294.3103918528075</v>
      </c>
      <c r="AE33">
        <f>'IDT-1'!B33</f>
        <v>0</v>
      </c>
      <c r="AF33" s="26"/>
      <c r="AG33">
        <f t="shared" si="2"/>
        <v>1294.3103918528075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-46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15.520754716981134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2.0000000000000004E-2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566.36554631114518</v>
      </c>
      <c r="P34" s="77">
        <v>57.990000000000009</v>
      </c>
      <c r="Q34" s="77">
        <v>14.5</v>
      </c>
      <c r="R34" s="80">
        <v>25.5</v>
      </c>
      <c r="S34" s="80">
        <v>0</v>
      </c>
      <c r="T34" s="78">
        <f>SUMPRODUCT(LTA!F34:AJ34,LTA!F$101:AJ$101,LTA!F$103:AJ$103)</f>
        <v>152.98000000000002</v>
      </c>
      <c r="U34" s="78">
        <f>SUMPRODUCT(LTA!F34:AJ34,LTA!F$102:AJ$102,LTA!F$103:AJ$103)</f>
        <v>49.615689000000003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-60</v>
      </c>
      <c r="AA34" s="117">
        <f>STOA!H34</f>
        <v>504.01</v>
      </c>
      <c r="AB34" s="117">
        <f>-STOA!N34</f>
        <v>0</v>
      </c>
      <c r="AC34">
        <f t="shared" si="0"/>
        <v>13.0779480942007</v>
      </c>
      <c r="AD34">
        <f t="shared" si="1"/>
        <v>1296.2712419339255</v>
      </c>
      <c r="AE34">
        <f>'IDT-1'!B34</f>
        <v>0</v>
      </c>
      <c r="AF34" s="26"/>
      <c r="AG34">
        <f t="shared" si="2"/>
        <v>1296.2712419339255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15.520754716981134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2.0000000000000004E-2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569.39889322344175</v>
      </c>
      <c r="P35" s="77">
        <v>57.990000000000009</v>
      </c>
      <c r="Q35" s="77">
        <v>14.5</v>
      </c>
      <c r="R35" s="80">
        <v>41.500000000000007</v>
      </c>
      <c r="S35" s="80">
        <v>0</v>
      </c>
      <c r="T35" s="78">
        <f>SUMPRODUCT(LTA!F35:AJ35,LTA!F$101:AJ$101,LTA!F$103:AJ$103)</f>
        <v>172.72000000000003</v>
      </c>
      <c r="U35" s="78">
        <f>SUMPRODUCT(LTA!F35:AJ35,LTA!F$102:AJ$102,LTA!F$103:AJ$103)</f>
        <v>49.642965000000004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-128</v>
      </c>
      <c r="AA35" s="117">
        <f>STOA!H35</f>
        <v>522.19000000000005</v>
      </c>
      <c r="AB35" s="117">
        <f>-STOA!N35</f>
        <v>0</v>
      </c>
      <c r="AC35">
        <f t="shared" si="0"/>
        <v>14.1653339922938</v>
      </c>
      <c r="AD35">
        <f t="shared" si="1"/>
        <v>1286.164478948129</v>
      </c>
      <c r="AE35">
        <f>'IDT-1'!B35</f>
        <v>0</v>
      </c>
      <c r="AF35" s="26"/>
      <c r="AG35">
        <f t="shared" si="2"/>
        <v>1286.164478948129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15.520754716981134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2.0000000000000004E-2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553.55069521212204</v>
      </c>
      <c r="P36" s="77">
        <v>57.990000000000009</v>
      </c>
      <c r="Q36" s="77">
        <v>14.5</v>
      </c>
      <c r="R36" s="80">
        <v>41.500000000000007</v>
      </c>
      <c r="S36" s="80">
        <v>0</v>
      </c>
      <c r="T36" s="78">
        <f>SUMPRODUCT(LTA!F36:AJ36,LTA!F$101:AJ$101,LTA!F$103:AJ$103)</f>
        <v>202.48</v>
      </c>
      <c r="U36" s="78">
        <f>SUMPRODUCT(LTA!F36:AJ36,LTA!F$102:AJ$102,LTA!F$103:AJ$103)</f>
        <v>49.562965000000005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-172</v>
      </c>
      <c r="AA36" s="117">
        <f>STOA!H36</f>
        <v>538.29000000000008</v>
      </c>
      <c r="AB36" s="117">
        <f>-STOA!N36</f>
        <v>0</v>
      </c>
      <c r="AC36">
        <f t="shared" si="0"/>
        <v>14.686199547937854</v>
      </c>
      <c r="AD36">
        <f t="shared" si="1"/>
        <v>1286.5754153811654</v>
      </c>
      <c r="AE36">
        <f>'IDT-1'!B36</f>
        <v>0</v>
      </c>
      <c r="AF36" s="26"/>
      <c r="AG36">
        <f t="shared" si="2"/>
        <v>1286.5754153811654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-11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15.520754716981134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2.0000000000000004E-2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550.56529422010374</v>
      </c>
      <c r="P37" s="77">
        <v>57.990000000000009</v>
      </c>
      <c r="Q37" s="77">
        <v>14.5</v>
      </c>
      <c r="R37" s="80">
        <v>41.500000000000007</v>
      </c>
      <c r="S37" s="80">
        <v>0</v>
      </c>
      <c r="T37" s="78">
        <f>SUMPRODUCT(LTA!F37:AJ37,LTA!F$101:AJ$101,LTA!F$103:AJ$103)</f>
        <v>231.09</v>
      </c>
      <c r="U37" s="78">
        <f>SUMPRODUCT(LTA!F37:AJ37,LTA!F$102:AJ$102,LTA!F$103:AJ$103)</f>
        <v>49.292965000000002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-204</v>
      </c>
      <c r="AA37" s="117">
        <f>STOA!H37</f>
        <v>552.99</v>
      </c>
      <c r="AB37" s="117">
        <f>-STOA!N37</f>
        <v>0</v>
      </c>
      <c r="AC37">
        <f t="shared" si="0"/>
        <v>15.225120697174193</v>
      </c>
      <c r="AD37">
        <f t="shared" si="1"/>
        <v>1305.0910932399106</v>
      </c>
      <c r="AE37">
        <f>'IDT-1'!B37</f>
        <v>0</v>
      </c>
      <c r="AF37" s="26"/>
      <c r="AG37">
        <f t="shared" si="2"/>
        <v>1305.0910932399106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15.520754716981134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2.0000000000000004E-2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541.67478768303772</v>
      </c>
      <c r="P38" s="77">
        <v>57.990000000000009</v>
      </c>
      <c r="Q38" s="77">
        <v>14.5</v>
      </c>
      <c r="R38" s="80">
        <v>41.500000000000007</v>
      </c>
      <c r="S38" s="80">
        <v>0</v>
      </c>
      <c r="T38" s="78">
        <f>SUMPRODUCT(LTA!F38:AJ38,LTA!F$101:AJ$101,LTA!F$103:AJ$103)</f>
        <v>257.06</v>
      </c>
      <c r="U38" s="78">
        <f>SUMPRODUCT(LTA!F38:AJ38,LTA!F$102:AJ$102,LTA!F$103:AJ$103)</f>
        <v>48.822965000000003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-227</v>
      </c>
      <c r="AA38" s="117">
        <f>STOA!H38</f>
        <v>569.09</v>
      </c>
      <c r="AB38" s="117">
        <f>-STOA!N38</f>
        <v>0</v>
      </c>
      <c r="AC38">
        <f t="shared" si="0"/>
        <v>15.717161172658503</v>
      </c>
      <c r="AD38">
        <f t="shared" si="1"/>
        <v>1314.3085462273602</v>
      </c>
      <c r="AE38">
        <f>'IDT-1'!B38</f>
        <v>0</v>
      </c>
      <c r="AF38" s="26"/>
      <c r="AG38">
        <f t="shared" si="2"/>
        <v>1314.3085462273602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14.992657992565055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2.0000000000000004E-2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531.98522124405997</v>
      </c>
      <c r="P39" s="77">
        <v>57.990000000000009</v>
      </c>
      <c r="Q39" s="77">
        <v>14.5</v>
      </c>
      <c r="R39" s="80">
        <v>41.500000000000007</v>
      </c>
      <c r="S39" s="80">
        <v>0</v>
      </c>
      <c r="T39" s="78">
        <f>SUMPRODUCT(LTA!F39:AJ39,LTA!F$101:AJ$101,LTA!F$103:AJ$103)</f>
        <v>270.87</v>
      </c>
      <c r="U39" s="78">
        <f>SUMPRODUCT(LTA!F39:AJ39,LTA!F$102:AJ$102,LTA!F$103:AJ$103)</f>
        <v>35.222965000000002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-193</v>
      </c>
      <c r="AA39" s="117">
        <f>STOA!H39</f>
        <v>579.91000000000008</v>
      </c>
      <c r="AB39" s="117">
        <f>-STOA!N39</f>
        <v>0</v>
      </c>
      <c r="AC39">
        <f t="shared" si="0"/>
        <v>15.750944119387224</v>
      </c>
      <c r="AD39">
        <f t="shared" si="1"/>
        <v>1312.0871001172379</v>
      </c>
      <c r="AE39">
        <f>'IDT-1'!B39</f>
        <v>0</v>
      </c>
      <c r="AF39" s="26"/>
      <c r="AG39">
        <f t="shared" si="2"/>
        <v>1312.0871001172379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14.992657992565055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2.0000000000000004E-2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531.49584364024872</v>
      </c>
      <c r="P40" s="77">
        <v>57.990000000000009</v>
      </c>
      <c r="Q40" s="77">
        <v>14.5</v>
      </c>
      <c r="R40" s="80">
        <v>41.500000000000007</v>
      </c>
      <c r="S40" s="80">
        <v>0</v>
      </c>
      <c r="T40" s="78">
        <f>SUMPRODUCT(LTA!F40:AJ40,LTA!F$101:AJ$101,LTA!F$103:AJ$103)</f>
        <v>289.85999999999996</v>
      </c>
      <c r="U40" s="78">
        <f>SUMPRODUCT(LTA!F40:AJ40,LTA!F$102:AJ$102,LTA!F$103:AJ$103)</f>
        <v>34.352964999999998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-197</v>
      </c>
      <c r="AA40" s="117">
        <f>STOA!H40</f>
        <v>596.71</v>
      </c>
      <c r="AB40" s="117">
        <f>-STOA!N40</f>
        <v>0</v>
      </c>
      <c r="AC40">
        <f t="shared" si="0"/>
        <v>16.27588678452857</v>
      </c>
      <c r="AD40">
        <f t="shared" si="1"/>
        <v>1320.9927798482852</v>
      </c>
      <c r="AE40">
        <f>'IDT-1'!B40</f>
        <v>0</v>
      </c>
      <c r="AF40" s="26"/>
      <c r="AG40">
        <f t="shared" si="2"/>
        <v>1320.9927798482852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-58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14.590536766987277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2.0000000000000004E-2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531.58124847294221</v>
      </c>
      <c r="P41" s="77">
        <v>57.990000000000009</v>
      </c>
      <c r="Q41" s="77">
        <v>14.5</v>
      </c>
      <c r="R41" s="80">
        <v>41.500000000000007</v>
      </c>
      <c r="S41" s="80">
        <v>0</v>
      </c>
      <c r="T41" s="78">
        <f>SUMPRODUCT(LTA!F41:AJ41,LTA!F$101:AJ$101,LTA!F$103:AJ$103)</f>
        <v>310.34999999999997</v>
      </c>
      <c r="U41" s="78">
        <f>SUMPRODUCT(LTA!F41:AJ41,LTA!F$102:AJ$102,LTA!F$103:AJ$103)</f>
        <v>33.242964999999998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-220</v>
      </c>
      <c r="AA41" s="117">
        <f>STOA!H41</f>
        <v>607.21</v>
      </c>
      <c r="AB41" s="117">
        <f>-STOA!N41</f>
        <v>0</v>
      </c>
      <c r="AC41">
        <f t="shared" si="0"/>
        <v>16.669215593104116</v>
      </c>
      <c r="AD41">
        <f t="shared" si="1"/>
        <v>1335.1627346468254</v>
      </c>
      <c r="AE41">
        <f>'IDT-1'!B41</f>
        <v>0</v>
      </c>
      <c r="AF41" s="26"/>
      <c r="AG41">
        <f t="shared" si="2"/>
        <v>1335.1627346468254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-50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14.590536766987277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2.0000000000000004E-2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531.58124847294221</v>
      </c>
      <c r="P42" s="77">
        <v>57.990000000000009</v>
      </c>
      <c r="Q42" s="77">
        <v>14.5</v>
      </c>
      <c r="R42" s="80">
        <v>41.500000000000007</v>
      </c>
      <c r="S42" s="80">
        <v>0</v>
      </c>
      <c r="T42" s="78">
        <f>SUMPRODUCT(LTA!F42:AJ42,LTA!F$101:AJ$101,LTA!F$103:AJ$103)</f>
        <v>328.34</v>
      </c>
      <c r="U42" s="78">
        <f>SUMPRODUCT(LTA!F42:AJ42,LTA!F$102:AJ$102,LTA!F$103:AJ$103)</f>
        <v>32.412965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-232</v>
      </c>
      <c r="AA42" s="117">
        <f>STOA!H42</f>
        <v>618.41000000000008</v>
      </c>
      <c r="AB42" s="117">
        <f>-STOA!N42</f>
        <v>0</v>
      </c>
      <c r="AC42">
        <f t="shared" si="0"/>
        <v>16.972052358237288</v>
      </c>
      <c r="AD42">
        <f t="shared" si="1"/>
        <v>1357.2198978816923</v>
      </c>
      <c r="AE42">
        <f>'IDT-1'!B42</f>
        <v>0</v>
      </c>
      <c r="AF42" s="26"/>
      <c r="AG42">
        <f t="shared" si="2"/>
        <v>1357.2198978816923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-44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14.590536766987277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2.0000000000000004E-2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528.60142064348759</v>
      </c>
      <c r="P43" s="77">
        <v>57.990000000000009</v>
      </c>
      <c r="Q43" s="77">
        <v>14.5</v>
      </c>
      <c r="R43" s="80">
        <v>41.500000000000007</v>
      </c>
      <c r="S43" s="80">
        <v>0</v>
      </c>
      <c r="T43" s="78">
        <f>SUMPRODUCT(LTA!F43:AJ43,LTA!F$101:AJ$101,LTA!F$103:AJ$103)</f>
        <v>347.28999999999996</v>
      </c>
      <c r="U43" s="78">
        <f>SUMPRODUCT(LTA!F43:AJ43,LTA!F$102:AJ$102,LTA!F$103:AJ$103)</f>
        <v>31.752965000000003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-257</v>
      </c>
      <c r="AA43" s="117">
        <f>STOA!H43</f>
        <v>625.41000000000008</v>
      </c>
      <c r="AB43" s="117">
        <f>-STOA!N43</f>
        <v>0</v>
      </c>
      <c r="AC43">
        <f t="shared" si="0"/>
        <v>16.999697450416377</v>
      </c>
      <c r="AD43">
        <f t="shared" si="1"/>
        <v>1398.5024249600585</v>
      </c>
      <c r="AE43">
        <f>'IDT-1'!B43</f>
        <v>0</v>
      </c>
      <c r="AF43" s="26"/>
      <c r="AG43">
        <f t="shared" si="2"/>
        <v>1398.5024249600585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14.590536766987277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2.0000000000000004E-2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521.96855157328764</v>
      </c>
      <c r="P44" s="77">
        <v>57.990000000000009</v>
      </c>
      <c r="Q44" s="77">
        <v>14.5</v>
      </c>
      <c r="R44" s="80">
        <v>41.500000000000007</v>
      </c>
      <c r="S44" s="80">
        <v>0</v>
      </c>
      <c r="T44" s="78">
        <f>SUMPRODUCT(LTA!F44:AJ44,LTA!F$101:AJ$101,LTA!F$103:AJ$103)</f>
        <v>352.58000000000004</v>
      </c>
      <c r="U44" s="78">
        <f>SUMPRODUCT(LTA!F44:AJ44,LTA!F$102:AJ$102,LTA!F$103:AJ$103)</f>
        <v>30.992965000000002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-239</v>
      </c>
      <c r="AA44" s="117">
        <f>STOA!H44</f>
        <v>631.71</v>
      </c>
      <c r="AB44" s="117">
        <f>-STOA!N44</f>
        <v>0</v>
      </c>
      <c r="AC44">
        <f t="shared" si="0"/>
        <v>16.876825907199102</v>
      </c>
      <c r="AD44">
        <f t="shared" si="1"/>
        <v>1420.8224274330757</v>
      </c>
      <c r="AE44">
        <f>'IDT-1'!B44</f>
        <v>0</v>
      </c>
      <c r="AF44" s="26"/>
      <c r="AG44">
        <f t="shared" si="2"/>
        <v>1420.8224274330757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13.782539682539683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2.0000000000000004E-2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512.25028721835929</v>
      </c>
      <c r="P45" s="77">
        <v>57.99</v>
      </c>
      <c r="Q45" s="77">
        <v>14.49715239591516</v>
      </c>
      <c r="R45" s="80">
        <v>41.500000000000007</v>
      </c>
      <c r="S45" s="80">
        <v>0</v>
      </c>
      <c r="T45" s="78">
        <f>SUMPRODUCT(LTA!F45:AJ45,LTA!F$101:AJ$101,LTA!F$103:AJ$103)</f>
        <v>355.03000000000003</v>
      </c>
      <c r="U45" s="78">
        <f>SUMPRODUCT(LTA!F45:AJ45,LTA!F$102:AJ$102,LTA!F$103:AJ$103)</f>
        <v>29.902964999999998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-226</v>
      </c>
      <c r="AA45" s="117">
        <f>STOA!H45</f>
        <v>633.81000000000006</v>
      </c>
      <c r="AB45" s="117">
        <f>-STOA!N45</f>
        <v>0</v>
      </c>
      <c r="AC45">
        <f t="shared" si="0"/>
        <v>16.699202089828109</v>
      </c>
      <c r="AD45">
        <f t="shared" si="1"/>
        <v>1426.9309422069862</v>
      </c>
      <c r="AE45">
        <f>'IDT-1'!B45</f>
        <v>0</v>
      </c>
      <c r="AF45" s="26"/>
      <c r="AG45">
        <f t="shared" si="2"/>
        <v>1426.9309422069862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13.782539682539683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2.0000000000000004E-2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515.43977744319147</v>
      </c>
      <c r="P46" s="77">
        <v>57.99</v>
      </c>
      <c r="Q46" s="77">
        <v>14.49715239591516</v>
      </c>
      <c r="R46" s="80">
        <v>41.500000000000007</v>
      </c>
      <c r="S46" s="80">
        <v>0</v>
      </c>
      <c r="T46" s="78">
        <f>SUMPRODUCT(LTA!F46:AJ46,LTA!F$101:AJ$101,LTA!F$103:AJ$103)</f>
        <v>356.29</v>
      </c>
      <c r="U46" s="78">
        <f>SUMPRODUCT(LTA!F46:AJ46,LTA!F$102:AJ$102,LTA!F$103:AJ$103)</f>
        <v>28.762965000000001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-222</v>
      </c>
      <c r="AA46" s="117">
        <f>STOA!H46</f>
        <v>635.21</v>
      </c>
      <c r="AB46" s="117">
        <f>-STOA!N46</f>
        <v>0</v>
      </c>
      <c r="AC46">
        <f t="shared" si="0"/>
        <v>16.705133093717848</v>
      </c>
      <c r="AD46">
        <f t="shared" si="1"/>
        <v>1435.6345014279284</v>
      </c>
      <c r="AE46">
        <f>'IDT-1'!B46</f>
        <v>0</v>
      </c>
      <c r="AF46" s="26"/>
      <c r="AG46">
        <f t="shared" si="2"/>
        <v>1435.6345014279284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13.782539682539683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2.0000000000000004E-2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510.15933327727788</v>
      </c>
      <c r="P47" s="77">
        <v>57.99</v>
      </c>
      <c r="Q47" s="77">
        <v>14.49715239591516</v>
      </c>
      <c r="R47" s="80">
        <v>41.500000000000007</v>
      </c>
      <c r="S47" s="80">
        <v>0</v>
      </c>
      <c r="T47" s="78">
        <f>SUMPRODUCT(LTA!F47:AJ47,LTA!F$101:AJ$101,LTA!F$103:AJ$103)</f>
        <v>369.85</v>
      </c>
      <c r="U47" s="78">
        <f>SUMPRODUCT(LTA!F47:AJ47,LTA!F$102:AJ$102,LTA!F$103:AJ$103)</f>
        <v>28.632965000000002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-207</v>
      </c>
      <c r="AA47" s="117">
        <f>STOA!H47</f>
        <v>635.21</v>
      </c>
      <c r="AB47" s="117">
        <f>-STOA!N47</f>
        <v>0</v>
      </c>
      <c r="AC47">
        <f t="shared" si="0"/>
        <v>16.643677272224878</v>
      </c>
      <c r="AD47">
        <f t="shared" si="1"/>
        <v>1458.8455130835077</v>
      </c>
      <c r="AE47">
        <f>'IDT-1'!B47</f>
        <v>0</v>
      </c>
      <c r="AF47" s="26"/>
      <c r="AG47">
        <f t="shared" si="2"/>
        <v>1458.8455130835077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13.782539682539683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2.0000000000000004E-2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505.0450448251076</v>
      </c>
      <c r="P48" s="77">
        <v>57.99</v>
      </c>
      <c r="Q48" s="77">
        <v>14.49715239591516</v>
      </c>
      <c r="R48" s="80">
        <v>41.500000000000007</v>
      </c>
      <c r="S48" s="80">
        <v>0</v>
      </c>
      <c r="T48" s="78">
        <f>SUMPRODUCT(LTA!F48:AJ48,LTA!F$101:AJ$101,LTA!F$103:AJ$103)</f>
        <v>371.12</v>
      </c>
      <c r="U48" s="78">
        <f>SUMPRODUCT(LTA!F48:AJ48,LTA!F$102:AJ$102,LTA!F$103:AJ$103)</f>
        <v>28.842965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-205</v>
      </c>
      <c r="AA48" s="117">
        <f>STOA!H48</f>
        <v>635.91000000000008</v>
      </c>
      <c r="AB48" s="117">
        <f>-STOA!N48</f>
        <v>0</v>
      </c>
      <c r="AC48">
        <f t="shared" si="0"/>
        <v>16.76166727880139</v>
      </c>
      <c r="AD48">
        <f t="shared" si="1"/>
        <v>1476.1532346247609</v>
      </c>
      <c r="AE48">
        <f>'IDT-1'!B48</f>
        <v>0</v>
      </c>
      <c r="AF48" s="26"/>
      <c r="AG48">
        <f t="shared" si="2"/>
        <v>1476.1532346247609</v>
      </c>
      <c r="AI48" s="75">
        <f>PXIL!H48</f>
        <v>0</v>
      </c>
      <c r="AJ48" s="75">
        <f>PXIL!N48</f>
        <v>0</v>
      </c>
      <c r="AK48" s="75">
        <f>RTM_IEX!H48</f>
        <v>18.36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13.782539682539683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2.0000000000000004E-2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505.65214868888512</v>
      </c>
      <c r="P49" s="77">
        <v>57.99</v>
      </c>
      <c r="Q49" s="77">
        <v>14.49715239591516</v>
      </c>
      <c r="R49" s="80">
        <v>41.500000000000007</v>
      </c>
      <c r="S49" s="80">
        <v>0</v>
      </c>
      <c r="T49" s="78">
        <f>SUMPRODUCT(LTA!F49:AJ49,LTA!F$101:AJ$101,LTA!F$103:AJ$103)</f>
        <v>373.25</v>
      </c>
      <c r="U49" s="78">
        <f>SUMPRODUCT(LTA!F49:AJ49,LTA!F$102:AJ$102,LTA!F$103:AJ$103)</f>
        <v>28.562965000000002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-195</v>
      </c>
      <c r="AA49" s="117">
        <f>STOA!H49</f>
        <v>638.0100000000001</v>
      </c>
      <c r="AB49" s="117">
        <f>-STOA!N49</f>
        <v>0</v>
      </c>
      <c r="AC49">
        <f t="shared" si="0"/>
        <v>16.679020517580682</v>
      </c>
      <c r="AD49">
        <f t="shared" si="1"/>
        <v>1486.9329852497594</v>
      </c>
      <c r="AE49">
        <f>'IDT-1'!B49</f>
        <v>0</v>
      </c>
      <c r="AF49" s="26"/>
      <c r="AG49">
        <f t="shared" si="2"/>
        <v>1486.9329852497594</v>
      </c>
      <c r="AI49" s="75">
        <f>PXIL!H49</f>
        <v>0</v>
      </c>
      <c r="AJ49" s="75">
        <f>PXIL!N49</f>
        <v>0</v>
      </c>
      <c r="AK49" s="75">
        <f>RTM_IEX!H49</f>
        <v>14.5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13.782539682539683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2.0000000000000004E-2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504.95234678821402</v>
      </c>
      <c r="P50" s="77">
        <v>57.99</v>
      </c>
      <c r="Q50" s="77">
        <v>14.49715239591516</v>
      </c>
      <c r="R50" s="80">
        <v>41.500000000000007</v>
      </c>
      <c r="S50" s="80">
        <v>0</v>
      </c>
      <c r="T50" s="78">
        <f>SUMPRODUCT(LTA!F50:AJ50,LTA!F$101:AJ$101,LTA!F$103:AJ$103)</f>
        <v>374.49000000000007</v>
      </c>
      <c r="U50" s="78">
        <f>SUMPRODUCT(LTA!F50:AJ50,LTA!F$102:AJ$102,LTA!F$103:AJ$103)</f>
        <v>28.682964999999999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-195</v>
      </c>
      <c r="AA50" s="117">
        <f>STOA!H50</f>
        <v>638.0100000000001</v>
      </c>
      <c r="AB50" s="117">
        <f>-STOA!N50</f>
        <v>0</v>
      </c>
      <c r="AC50">
        <f t="shared" si="0"/>
        <v>16.633790260854774</v>
      </c>
      <c r="AD50">
        <f t="shared" si="1"/>
        <v>1481.8384136058141</v>
      </c>
      <c r="AE50">
        <f>'IDT-1'!B50</f>
        <v>0</v>
      </c>
      <c r="AF50" s="26"/>
      <c r="AG50">
        <f t="shared" si="2"/>
        <v>1481.8384136058141</v>
      </c>
      <c r="AI50" s="75">
        <f>PXIL!H50</f>
        <v>0</v>
      </c>
      <c r="AJ50" s="75">
        <f>PXIL!N50</f>
        <v>0</v>
      </c>
      <c r="AK50" s="75">
        <f>RTM_IEX!H50</f>
        <v>8.6999999999999993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13.782539682539683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2.0000000000000004E-2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504.92830740770137</v>
      </c>
      <c r="P51" s="77">
        <v>57.99</v>
      </c>
      <c r="Q51" s="77">
        <v>14.49715239591516</v>
      </c>
      <c r="R51" s="80">
        <v>41.500000000000007</v>
      </c>
      <c r="S51" s="80">
        <v>0</v>
      </c>
      <c r="T51" s="78">
        <f>SUMPRODUCT(LTA!F51:AJ51,LTA!F$101:AJ$101,LTA!F$103:AJ$103)</f>
        <v>375.4</v>
      </c>
      <c r="U51" s="78">
        <f>SUMPRODUCT(LTA!F51:AJ51,LTA!F$102:AJ$102,LTA!F$103:AJ$103)</f>
        <v>28.732965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-208</v>
      </c>
      <c r="AA51" s="117">
        <f>STOA!H51</f>
        <v>638.71</v>
      </c>
      <c r="AB51" s="117">
        <f>-STOA!N51</f>
        <v>0</v>
      </c>
      <c r="AC51">
        <f t="shared" si="0"/>
        <v>16.840162372094802</v>
      </c>
      <c r="AD51">
        <f t="shared" si="1"/>
        <v>1478.9680021140616</v>
      </c>
      <c r="AE51">
        <f>'IDT-1'!B51</f>
        <v>0</v>
      </c>
      <c r="AF51" s="26"/>
      <c r="AG51">
        <f t="shared" si="2"/>
        <v>1478.9680021140616</v>
      </c>
      <c r="AI51" s="75">
        <f>PXIL!H51</f>
        <v>0</v>
      </c>
      <c r="AJ51" s="75">
        <f>PXIL!N51</f>
        <v>0</v>
      </c>
      <c r="AK51" s="75">
        <f>RTM_IEX!H51</f>
        <v>17.399999999999999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13.782539682539683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2.0000000000000004E-2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514.14475475770121</v>
      </c>
      <c r="P52" s="77">
        <v>57.99</v>
      </c>
      <c r="Q52" s="77">
        <v>14.49715239591516</v>
      </c>
      <c r="R52" s="80">
        <v>41.500000000000007</v>
      </c>
      <c r="S52" s="80">
        <v>0</v>
      </c>
      <c r="T52" s="78">
        <f>SUMPRODUCT(LTA!F52:AJ52,LTA!F$101:AJ$101,LTA!F$103:AJ$103)</f>
        <v>376.32000000000005</v>
      </c>
      <c r="U52" s="78">
        <f>SUMPRODUCT(LTA!F52:AJ52,LTA!F$102:AJ$102,LTA!F$103:AJ$103)</f>
        <v>28.752965000000003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-207</v>
      </c>
      <c r="AA52" s="117">
        <f>STOA!H52</f>
        <v>638.71</v>
      </c>
      <c r="AB52" s="117">
        <f>-STOA!N52</f>
        <v>0</v>
      </c>
      <c r="AC52">
        <f t="shared" si="0"/>
        <v>16.767540981252605</v>
      </c>
      <c r="AD52">
        <f t="shared" si="1"/>
        <v>1472.7970708549035</v>
      </c>
      <c r="AE52">
        <f>'IDT-1'!B52</f>
        <v>0</v>
      </c>
      <c r="AF52" s="26"/>
      <c r="AG52">
        <f t="shared" si="2"/>
        <v>1472.7970708549035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13.782539682539683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2.0000000000000004E-2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521.34447090442336</v>
      </c>
      <c r="P53" s="77">
        <v>57.99</v>
      </c>
      <c r="Q53" s="77">
        <v>14.49715239591516</v>
      </c>
      <c r="R53" s="80">
        <v>41.500000000000007</v>
      </c>
      <c r="S53" s="80">
        <v>0</v>
      </c>
      <c r="T53" s="78">
        <f>SUMPRODUCT(LTA!F53:AJ53,LTA!F$101:AJ$101,LTA!F$103:AJ$103)</f>
        <v>382.01</v>
      </c>
      <c r="U53" s="78">
        <f>SUMPRODUCT(LTA!F53:AJ53,LTA!F$102:AJ$102,LTA!F$103:AJ$103)</f>
        <v>37.862964999999996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-202</v>
      </c>
      <c r="AA53" s="117">
        <f>STOA!H53</f>
        <v>638.71</v>
      </c>
      <c r="AB53" s="117">
        <f>-STOA!N53</f>
        <v>0</v>
      </c>
      <c r="AC53">
        <f t="shared" si="0"/>
        <v>16.916747845732786</v>
      </c>
      <c r="AD53">
        <f t="shared" si="1"/>
        <v>1499.6475801371455</v>
      </c>
      <c r="AE53">
        <f>'IDT-1'!B53</f>
        <v>0</v>
      </c>
      <c r="AF53" s="26"/>
      <c r="AG53">
        <f t="shared" si="2"/>
        <v>1499.6475801371455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13.782539682539683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2.0000000000000004E-2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529.74865065885342</v>
      </c>
      <c r="P54" s="77">
        <v>57.990000000000009</v>
      </c>
      <c r="Q54" s="77">
        <v>14.49715239591516</v>
      </c>
      <c r="R54" s="80">
        <v>41.500000000000007</v>
      </c>
      <c r="S54" s="80">
        <v>0</v>
      </c>
      <c r="T54" s="78">
        <f>SUMPRODUCT(LTA!F54:AJ54,LTA!F$101:AJ$101,LTA!F$103:AJ$103)</f>
        <v>383.47999999999996</v>
      </c>
      <c r="U54" s="78">
        <f>SUMPRODUCT(LTA!F54:AJ54,LTA!F$102:AJ$102,LTA!F$103:AJ$103)</f>
        <v>38.702964999999999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-204</v>
      </c>
      <c r="AA54" s="117">
        <f>STOA!H54</f>
        <v>638.71</v>
      </c>
      <c r="AB54" s="117">
        <f>-STOA!N54</f>
        <v>0</v>
      </c>
      <c r="AC54">
        <f t="shared" si="0"/>
        <v>17.028788882616158</v>
      </c>
      <c r="AD54">
        <f t="shared" si="1"/>
        <v>1508.249718854692</v>
      </c>
      <c r="AE54">
        <f>'IDT-1'!B54</f>
        <v>0</v>
      </c>
      <c r="AF54" s="26"/>
      <c r="AG54">
        <f t="shared" si="2"/>
        <v>1508.249718854692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13.782539682539683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2.0000000000000004E-2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531.83450956204115</v>
      </c>
      <c r="P55" s="77">
        <v>57.990000000000009</v>
      </c>
      <c r="Q55" s="77">
        <v>14.5</v>
      </c>
      <c r="R55" s="80">
        <v>41.500000000000007</v>
      </c>
      <c r="S55" s="80">
        <v>0</v>
      </c>
      <c r="T55" s="78">
        <f>SUMPRODUCT(LTA!F55:AJ55,LTA!F$101:AJ$101,LTA!F$103:AJ$103)</f>
        <v>384.52000000000004</v>
      </c>
      <c r="U55" s="78">
        <f>SUMPRODUCT(LTA!F55:AJ55,LTA!F$102:AJ$102,LTA!F$103:AJ$103)</f>
        <v>39.692965000000001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-227</v>
      </c>
      <c r="AA55" s="117">
        <f>STOA!H55</f>
        <v>638.0100000000001</v>
      </c>
      <c r="AB55" s="117">
        <f>-STOA!N55</f>
        <v>0</v>
      </c>
      <c r="AC55">
        <f t="shared" si="0"/>
        <v>17.458389238378953</v>
      </c>
      <c r="AD55">
        <f t="shared" si="1"/>
        <v>1466.2388250062022</v>
      </c>
      <c r="AE55">
        <f>'IDT-1'!B55</f>
        <v>0</v>
      </c>
      <c r="AF55" s="26"/>
      <c r="AG55">
        <f t="shared" si="2"/>
        <v>1466.2388250062022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-22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13.782539682539683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2.0000000000000004E-2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530.66286993704125</v>
      </c>
      <c r="P56" s="77">
        <v>57.990000000000009</v>
      </c>
      <c r="Q56" s="77">
        <v>14.5</v>
      </c>
      <c r="R56" s="80">
        <v>41.500000000000007</v>
      </c>
      <c r="S56" s="80">
        <v>0</v>
      </c>
      <c r="T56" s="78">
        <f>SUMPRODUCT(LTA!F56:AJ56,LTA!F$101:AJ$101,LTA!F$103:AJ$103)</f>
        <v>384.85</v>
      </c>
      <c r="U56" s="78">
        <f>SUMPRODUCT(LTA!F56:AJ56,LTA!F$102:AJ$102,LTA!F$103:AJ$103)</f>
        <v>40.642964999999997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-240</v>
      </c>
      <c r="AA56" s="117">
        <f>STOA!H56</f>
        <v>638.0100000000001</v>
      </c>
      <c r="AB56" s="117">
        <f>-STOA!N56</f>
        <v>0</v>
      </c>
      <c r="AC56">
        <f t="shared" si="0"/>
        <v>17.521489702334318</v>
      </c>
      <c r="AD56">
        <f t="shared" si="1"/>
        <v>1459.2840849172467</v>
      </c>
      <c r="AE56">
        <f>'IDT-1'!B56</f>
        <v>0</v>
      </c>
      <c r="AF56" s="26"/>
      <c r="AG56">
        <f t="shared" si="2"/>
        <v>1459.2840849172467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-16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13.782539682539683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2.0000000000000004E-2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524.69373655544132</v>
      </c>
      <c r="P57" s="77">
        <v>57.990000000000009</v>
      </c>
      <c r="Q57" s="77">
        <v>14.5</v>
      </c>
      <c r="R57" s="80">
        <v>41.500000000000007</v>
      </c>
      <c r="S57" s="80">
        <v>0</v>
      </c>
      <c r="T57" s="78">
        <f>SUMPRODUCT(LTA!F57:AJ57,LTA!F$101:AJ$101,LTA!F$103:AJ$103)</f>
        <v>385.99</v>
      </c>
      <c r="U57" s="78">
        <f>SUMPRODUCT(LTA!F57:AJ57,LTA!F$102:AJ$102,LTA!F$103:AJ$103)</f>
        <v>41.742965000000005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-240</v>
      </c>
      <c r="AA57" s="117">
        <f>STOA!H57</f>
        <v>638.0100000000001</v>
      </c>
      <c r="AB57" s="117">
        <f>-STOA!N57</f>
        <v>0</v>
      </c>
      <c r="AC57">
        <f t="shared" si="0"/>
        <v>17.550820221231607</v>
      </c>
      <c r="AD57">
        <f t="shared" si="1"/>
        <v>1448.5256210167497</v>
      </c>
      <c r="AE57">
        <f>'IDT-1'!B57</f>
        <v>0</v>
      </c>
      <c r="AF57" s="26"/>
      <c r="AG57">
        <f t="shared" si="2"/>
        <v>1448.5256210167497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-23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13.782539682539683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2.0000000000000004E-2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527.57010593672351</v>
      </c>
      <c r="P58" s="77">
        <v>57.990000000000009</v>
      </c>
      <c r="Q58" s="77">
        <v>14.5</v>
      </c>
      <c r="R58" s="80">
        <v>41.500000000000007</v>
      </c>
      <c r="S58" s="80">
        <v>0</v>
      </c>
      <c r="T58" s="78">
        <f>SUMPRODUCT(LTA!F58:AJ58,LTA!F$101:AJ$101,LTA!F$103:AJ$103)</f>
        <v>384.78999999999996</v>
      </c>
      <c r="U58" s="78">
        <f>SUMPRODUCT(LTA!F58:AJ58,LTA!F$102:AJ$102,LTA!F$103:AJ$103)</f>
        <v>43.132965000000006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-219</v>
      </c>
      <c r="AA58" s="117">
        <f>STOA!H58</f>
        <v>638.0100000000001</v>
      </c>
      <c r="AB58" s="117">
        <f>-STOA!N58</f>
        <v>0</v>
      </c>
      <c r="AC58">
        <f t="shared" si="0"/>
        <v>17.453510486476155</v>
      </c>
      <c r="AD58">
        <f t="shared" si="1"/>
        <v>1465.6893001327871</v>
      </c>
      <c r="AE58">
        <f>'IDT-1'!B58</f>
        <v>0</v>
      </c>
      <c r="AF58" s="26"/>
      <c r="AG58">
        <f t="shared" si="2"/>
        <v>1465.6893001327871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13.782539682539683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2.0000000000000004E-2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526.17413453813333</v>
      </c>
      <c r="P59" s="77">
        <v>57.990000000000009</v>
      </c>
      <c r="Q59" s="77">
        <v>14.5</v>
      </c>
      <c r="R59" s="80">
        <v>41.500000000000007</v>
      </c>
      <c r="S59" s="80">
        <v>0</v>
      </c>
      <c r="T59" s="78">
        <f>SUMPRODUCT(LTA!F59:AJ59,LTA!F$101:AJ$101,LTA!F$103:AJ$103)</f>
        <v>393.67999999999995</v>
      </c>
      <c r="U59" s="78">
        <f>SUMPRODUCT(LTA!F59:AJ59,LTA!F$102:AJ$102,LTA!F$103:AJ$103)</f>
        <v>44.782965000000004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-192</v>
      </c>
      <c r="AA59" s="117">
        <f>STOA!H59</f>
        <v>636.61</v>
      </c>
      <c r="AB59" s="117">
        <f>-STOA!N59</f>
        <v>0</v>
      </c>
      <c r="AC59">
        <f t="shared" si="0"/>
        <v>17.290826622591482</v>
      </c>
      <c r="AD59">
        <f t="shared" si="1"/>
        <v>1499.5960125980816</v>
      </c>
      <c r="AE59">
        <f>'IDT-1'!B59</f>
        <v>0</v>
      </c>
      <c r="AF59" s="26"/>
      <c r="AG59">
        <f t="shared" si="2"/>
        <v>1499.5960125980816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-31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13.782539682539683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2.0000000000000004E-2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530.76092610518333</v>
      </c>
      <c r="P60" s="77">
        <v>57.990000000000009</v>
      </c>
      <c r="Q60" s="77">
        <v>14.5</v>
      </c>
      <c r="R60" s="80">
        <v>41.500000000000007</v>
      </c>
      <c r="S60" s="80">
        <v>0</v>
      </c>
      <c r="T60" s="78">
        <f>SUMPRODUCT(LTA!F60:AJ60,LTA!F$101:AJ$101,LTA!F$103:AJ$103)</f>
        <v>394.33000000000004</v>
      </c>
      <c r="U60" s="78">
        <f>SUMPRODUCT(LTA!F60:AJ60,LTA!F$102:AJ$102,LTA!F$103:AJ$103)</f>
        <v>46.162965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-173</v>
      </c>
      <c r="AA60" s="117">
        <f>STOA!H60</f>
        <v>635.21</v>
      </c>
      <c r="AB60" s="117">
        <f>-STOA!N60</f>
        <v>0</v>
      </c>
      <c r="AC60">
        <f t="shared" si="0"/>
        <v>17.301221878292736</v>
      </c>
      <c r="AD60">
        <f t="shared" si="1"/>
        <v>1508.8024089094301</v>
      </c>
      <c r="AE60">
        <f>'IDT-1'!B60</f>
        <v>0</v>
      </c>
      <c r="AF60" s="26"/>
      <c r="AG60">
        <f t="shared" si="2"/>
        <v>1508.8024089094301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-46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13.782539682539683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2.0000000000000004E-2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552.51487078501054</v>
      </c>
      <c r="P61" s="77">
        <v>57.99</v>
      </c>
      <c r="Q61" s="77">
        <v>14.5</v>
      </c>
      <c r="R61" s="80">
        <v>41.500000000000007</v>
      </c>
      <c r="S61" s="80">
        <v>0</v>
      </c>
      <c r="T61" s="78">
        <f>SUMPRODUCT(LTA!F61:AJ61,LTA!F$101:AJ$101,LTA!F$103:AJ$103)</f>
        <v>371.80999999999995</v>
      </c>
      <c r="U61" s="78">
        <f>SUMPRODUCT(LTA!F61:AJ61,LTA!F$102:AJ$102,LTA!F$103:AJ$103)</f>
        <v>47.982965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-166</v>
      </c>
      <c r="AA61" s="117">
        <f>STOA!H61</f>
        <v>631.71</v>
      </c>
      <c r="AB61" s="117">
        <f>-STOA!N61</f>
        <v>0</v>
      </c>
      <c r="AC61">
        <f t="shared" si="0"/>
        <v>17.288574718997413</v>
      </c>
      <c r="AD61">
        <f t="shared" si="1"/>
        <v>1505.3690007485529</v>
      </c>
      <c r="AE61">
        <f>'IDT-1'!B61</f>
        <v>0</v>
      </c>
      <c r="AF61" s="26"/>
      <c r="AG61">
        <f t="shared" si="2"/>
        <v>1505.3690007485529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-54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13.782539682539683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2.0000000000000004E-2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575.6538357850103</v>
      </c>
      <c r="P62" s="77">
        <v>57.99</v>
      </c>
      <c r="Q62" s="77">
        <v>14.5</v>
      </c>
      <c r="R62" s="80">
        <v>41.500000000000007</v>
      </c>
      <c r="S62" s="80">
        <v>0</v>
      </c>
      <c r="T62" s="78">
        <f>SUMPRODUCT(LTA!F62:AJ62,LTA!F$101:AJ$101,LTA!F$103:AJ$103)</f>
        <v>372.34000000000003</v>
      </c>
      <c r="U62" s="78">
        <f>SUMPRODUCT(LTA!F62:AJ62,LTA!F$102:AJ$102,LTA!F$103:AJ$103)</f>
        <v>49.902965000000002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-177</v>
      </c>
      <c r="AA62" s="117">
        <f>STOA!H62</f>
        <v>628.21</v>
      </c>
      <c r="AB62" s="117">
        <f>-STOA!N62</f>
        <v>0</v>
      </c>
      <c r="AC62">
        <f t="shared" si="0"/>
        <v>17.527348248608391</v>
      </c>
      <c r="AD62">
        <f t="shared" si="1"/>
        <v>1522.2191922189418</v>
      </c>
      <c r="AE62">
        <f>'IDT-1'!B62</f>
        <v>0</v>
      </c>
      <c r="AF62" s="26"/>
      <c r="AG62">
        <f t="shared" si="2"/>
        <v>1522.2191922189418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-48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13.782539682539683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2.0000000000000004E-2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527.23740609636445</v>
      </c>
      <c r="P63" s="77">
        <v>56.71</v>
      </c>
      <c r="Q63" s="77">
        <v>14.15</v>
      </c>
      <c r="R63" s="80">
        <v>41.500000000000007</v>
      </c>
      <c r="S63" s="80">
        <v>0</v>
      </c>
      <c r="T63" s="78">
        <f>SUMPRODUCT(LTA!F63:AJ63,LTA!F$101:AJ$101,LTA!F$103:AJ$103)</f>
        <v>365.83000000000004</v>
      </c>
      <c r="U63" s="78">
        <f>SUMPRODUCT(LTA!F63:AJ63,LTA!F$102:AJ$102,LTA!F$103:AJ$103)</f>
        <v>54.729391000000007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-187</v>
      </c>
      <c r="AA63" s="117">
        <f>STOA!H63</f>
        <v>617.2700000000001</v>
      </c>
      <c r="AB63" s="117">
        <f>-STOA!N63</f>
        <v>0</v>
      </c>
      <c r="AC63">
        <f t="shared" si="0"/>
        <v>16.868163370304885</v>
      </c>
      <c r="AD63">
        <f t="shared" si="1"/>
        <v>1524.3083734085994</v>
      </c>
      <c r="AE63">
        <f>'IDT-1'!B63</f>
        <v>0</v>
      </c>
      <c r="AF63" s="26"/>
      <c r="AG63">
        <f t="shared" si="2"/>
        <v>1524.3083734085994</v>
      </c>
      <c r="AI63" s="75">
        <f>PXIL!H63</f>
        <v>0</v>
      </c>
      <c r="AJ63" s="75">
        <f>PXIL!N63</f>
        <v>0</v>
      </c>
      <c r="AK63" s="75">
        <f>RTM_IEX!H63</f>
        <v>26.1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13.782539682539683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2.0000000000000004E-2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547.31264242371901</v>
      </c>
      <c r="P64" s="77">
        <v>56.71</v>
      </c>
      <c r="Q64" s="77">
        <v>14.15</v>
      </c>
      <c r="R64" s="80">
        <v>41.500000000000007</v>
      </c>
      <c r="S64" s="80">
        <v>0</v>
      </c>
      <c r="T64" s="78">
        <f>SUMPRODUCT(LTA!F64:AJ64,LTA!F$101:AJ$101,LTA!F$103:AJ$103)</f>
        <v>340.7</v>
      </c>
      <c r="U64" s="78">
        <f>SUMPRODUCT(LTA!F64:AJ64,LTA!F$102:AJ$102,LTA!F$103:AJ$103)</f>
        <v>58.189391000000001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-171</v>
      </c>
      <c r="AA64" s="117">
        <f>STOA!H64</f>
        <v>608.87</v>
      </c>
      <c r="AB64" s="117">
        <f>-STOA!N64</f>
        <v>0</v>
      </c>
      <c r="AC64">
        <f t="shared" si="0"/>
        <v>16.638159409630472</v>
      </c>
      <c r="AD64">
        <f t="shared" si="1"/>
        <v>1530.543613696628</v>
      </c>
      <c r="AE64">
        <f>'IDT-1'!B64</f>
        <v>0</v>
      </c>
      <c r="AF64" s="26"/>
      <c r="AG64">
        <f t="shared" si="2"/>
        <v>1530.543613696628</v>
      </c>
      <c r="AI64" s="75">
        <f>PXIL!H64</f>
        <v>0</v>
      </c>
      <c r="AJ64" s="75">
        <f>PXIL!N64</f>
        <v>0</v>
      </c>
      <c r="AK64" s="75">
        <f>RTM_IEX!H64</f>
        <v>26.1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13.782539682539683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2.0000000000000004E-2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566.47857190872821</v>
      </c>
      <c r="P65" s="77">
        <v>57.99</v>
      </c>
      <c r="Q65" s="77">
        <v>14.15</v>
      </c>
      <c r="R65" s="80">
        <v>41.500000000000007</v>
      </c>
      <c r="S65" s="80">
        <v>0</v>
      </c>
      <c r="T65" s="78">
        <f>SUMPRODUCT(LTA!F65:AJ65,LTA!F$101:AJ$101,LTA!F$103:AJ$103)</f>
        <v>319.56000000000006</v>
      </c>
      <c r="U65" s="78">
        <f>SUMPRODUCT(LTA!F65:AJ65,LTA!F$102:AJ$102,LTA!F$103:AJ$103)</f>
        <v>61.495821999999997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-143</v>
      </c>
      <c r="AA65" s="117">
        <f>STOA!H65</f>
        <v>599.7700000000001</v>
      </c>
      <c r="AB65" s="117">
        <f>-STOA!N65</f>
        <v>0</v>
      </c>
      <c r="AC65">
        <f t="shared" si="0"/>
        <v>16.20488061127709</v>
      </c>
      <c r="AD65">
        <f t="shared" si="1"/>
        <v>1537.9892529799909</v>
      </c>
      <c r="AE65">
        <f>'IDT-1'!B65</f>
        <v>0</v>
      </c>
      <c r="AF65" s="26"/>
      <c r="AG65">
        <f t="shared" si="2"/>
        <v>1537.9892529799909</v>
      </c>
      <c r="AI65" s="75">
        <f>PXIL!H65</f>
        <v>0</v>
      </c>
      <c r="AJ65" s="75">
        <f>PXIL!N65</f>
        <v>0</v>
      </c>
      <c r="AK65" s="75">
        <f>RTM_IEX!H65</f>
        <v>11.6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13.782539682539683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2.0000000000000004E-2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583.45451468527688</v>
      </c>
      <c r="P66" s="77">
        <v>82.149999999999991</v>
      </c>
      <c r="Q66" s="77">
        <v>14.15</v>
      </c>
      <c r="R66" s="80">
        <v>41.500000000000007</v>
      </c>
      <c r="S66" s="80">
        <v>0</v>
      </c>
      <c r="T66" s="78">
        <f>SUMPRODUCT(LTA!F66:AJ66,LTA!F$101:AJ$101,LTA!F$103:AJ$103)</f>
        <v>292.98</v>
      </c>
      <c r="U66" s="78">
        <f>SUMPRODUCT(LTA!F66:AJ66,LTA!F$102:AJ$102,LTA!F$103:AJ$103)</f>
        <v>67.615822000000009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-132</v>
      </c>
      <c r="AA66" s="117">
        <f>STOA!H66</f>
        <v>589.2700000000001</v>
      </c>
      <c r="AB66" s="117">
        <f>-STOA!N66</f>
        <v>0</v>
      </c>
      <c r="AC66">
        <f t="shared" si="0"/>
        <v>16.201227035232915</v>
      </c>
      <c r="AD66">
        <f t="shared" si="1"/>
        <v>1535.5688493325838</v>
      </c>
      <c r="AE66">
        <f>'IDT-1'!B66</f>
        <v>0</v>
      </c>
      <c r="AF66" s="26"/>
      <c r="AG66">
        <f t="shared" si="2"/>
        <v>1535.5688493325838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-12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13.782539682539683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2.0000000000000004E-2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575.83593351301954</v>
      </c>
      <c r="P67" s="77">
        <v>118.13</v>
      </c>
      <c r="Q67" s="77">
        <v>14.15</v>
      </c>
      <c r="R67" s="80">
        <v>41.500000000000007</v>
      </c>
      <c r="S67" s="80">
        <v>0</v>
      </c>
      <c r="T67" s="78">
        <f>SUMPRODUCT(LTA!F67:AJ67,LTA!F$101:AJ$101,LTA!F$103:AJ$103)</f>
        <v>287.49</v>
      </c>
      <c r="U67" s="78">
        <f>SUMPRODUCT(LTA!F67:AJ67,LTA!F$102:AJ$102,LTA!F$103:AJ$103)</f>
        <v>77.116502999999994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-122</v>
      </c>
      <c r="AA67" s="117">
        <f>STOA!H67</f>
        <v>575.2700000000001</v>
      </c>
      <c r="AB67" s="117">
        <f>-STOA!N67</f>
        <v>0</v>
      </c>
      <c r="AC67">
        <f t="shared" si="0"/>
        <v>16.167582708228753</v>
      </c>
      <c r="AD67">
        <f t="shared" si="1"/>
        <v>1575.9745934873306</v>
      </c>
      <c r="AE67">
        <f>'IDT-1'!B67</f>
        <v>0</v>
      </c>
      <c r="AF67" s="26"/>
      <c r="AG67">
        <f t="shared" si="2"/>
        <v>1575.9745934873306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13.782539682539683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2.0000000000000004E-2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586.52480819088555</v>
      </c>
      <c r="P68" s="77">
        <v>118.13</v>
      </c>
      <c r="Q68" s="77">
        <v>14.15</v>
      </c>
      <c r="R68" s="80">
        <v>41.500000000000007</v>
      </c>
      <c r="S68" s="80">
        <v>0</v>
      </c>
      <c r="T68" s="78">
        <f>SUMPRODUCT(LTA!F68:AJ68,LTA!F$101:AJ$101,LTA!F$103:AJ$103)</f>
        <v>271.85000000000002</v>
      </c>
      <c r="U68" s="78">
        <f>SUMPRODUCT(LTA!F68:AJ68,LTA!F$102:AJ$102,LTA!F$103:AJ$103)</f>
        <v>85.156503000000001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-102</v>
      </c>
      <c r="AA68" s="117">
        <f>STOA!H68</f>
        <v>565.47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15.930962254950066</v>
      </c>
      <c r="AD68">
        <f t="shared" ref="AD68:AD98" si="4">SUM(B68:AB68,AI68:AR68)-AC68</f>
        <v>1589.500088618475</v>
      </c>
      <c r="AE68">
        <f>'IDT-1'!B68</f>
        <v>0</v>
      </c>
      <c r="AF68" s="26"/>
      <c r="AG68">
        <f t="shared" ref="AG68:AG98" si="5">SUM(AD68:AF68)+AT68</f>
        <v>1589.500088618475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13.782539682539683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2.0000000000000004E-2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688.47805715719744</v>
      </c>
      <c r="P69" s="77">
        <v>118.13</v>
      </c>
      <c r="Q69" s="77">
        <v>14.15</v>
      </c>
      <c r="R69" s="80">
        <v>41.500000000000007</v>
      </c>
      <c r="S69" s="80">
        <v>0</v>
      </c>
      <c r="T69" s="78">
        <f>SUMPRODUCT(LTA!F69:AJ69,LTA!F$101:AJ$101,LTA!F$103:AJ$103)</f>
        <v>260.69</v>
      </c>
      <c r="U69" s="78">
        <f>SUMPRODUCT(LTA!F69:AJ69,LTA!F$102:AJ$102,LTA!F$103:AJ$103)</f>
        <v>92.176502999999997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-52</v>
      </c>
      <c r="AA69" s="117">
        <f>STOA!H69</f>
        <v>552.17000000000007</v>
      </c>
      <c r="AB69" s="117">
        <f>-STOA!N69</f>
        <v>0</v>
      </c>
      <c r="AC69">
        <f t="shared" si="3"/>
        <v>17.162975859574352</v>
      </c>
      <c r="AD69">
        <f t="shared" si="4"/>
        <v>1617.7813239801628</v>
      </c>
      <c r="AE69">
        <f>'IDT-1'!B69</f>
        <v>0</v>
      </c>
      <c r="AF69" s="26"/>
      <c r="AG69">
        <f t="shared" si="5"/>
        <v>1617.7813239801628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-105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13.782539682539683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2.0000000000000004E-2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706.06360465155763</v>
      </c>
      <c r="P70" s="77">
        <v>118.13</v>
      </c>
      <c r="Q70" s="77">
        <v>14.15</v>
      </c>
      <c r="R70" s="80">
        <v>41.500000000000007</v>
      </c>
      <c r="S70" s="80">
        <v>0</v>
      </c>
      <c r="T70" s="78">
        <f>SUMPRODUCT(LTA!F70:AJ70,LTA!F$101:AJ$101,LTA!F$103:AJ$103)</f>
        <v>237.00000000000003</v>
      </c>
      <c r="U70" s="78">
        <f>SUMPRODUCT(LTA!F70:AJ70,LTA!F$102:AJ$102,LTA!F$103:AJ$103)</f>
        <v>96.696502999999993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536.07000000000005</v>
      </c>
      <c r="AB70" s="117">
        <f>-STOA!N70</f>
        <v>0</v>
      </c>
      <c r="AC70">
        <f t="shared" si="3"/>
        <v>16.794277616992034</v>
      </c>
      <c r="AD70">
        <f t="shared" si="4"/>
        <v>1624.4655697171052</v>
      </c>
      <c r="AE70">
        <f>'IDT-1'!B70</f>
        <v>0</v>
      </c>
      <c r="AF70" s="26"/>
      <c r="AG70">
        <f t="shared" si="5"/>
        <v>1624.4655697171052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-133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13.782539682539683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2.0000000000000004E-2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730.56532617999642</v>
      </c>
      <c r="P71" s="77">
        <v>57.99</v>
      </c>
      <c r="Q71" s="77">
        <v>14.012779210474113</v>
      </c>
      <c r="R71" s="80">
        <v>41.5</v>
      </c>
      <c r="S71" s="80">
        <v>0</v>
      </c>
      <c r="T71" s="78">
        <f>SUMPRODUCT(LTA!F71:AJ71,LTA!F$101:AJ$101,LTA!F$103:AJ$103)</f>
        <v>200.34</v>
      </c>
      <c r="U71" s="78">
        <f>SUMPRODUCT(LTA!F71:AJ71,LTA!F$102:AJ$102,LTA!F$103:AJ$103)</f>
        <v>86.524588000000008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518.18000000000006</v>
      </c>
      <c r="AB71" s="117">
        <f>-STOA!N71</f>
        <v>0</v>
      </c>
      <c r="AC71">
        <f t="shared" si="3"/>
        <v>15.616922163262023</v>
      </c>
      <c r="AD71">
        <f t="shared" si="4"/>
        <v>1558.1455109097483</v>
      </c>
      <c r="AE71">
        <f>'IDT-1'!B71</f>
        <v>0</v>
      </c>
      <c r="AF71" s="26"/>
      <c r="AG71">
        <f t="shared" si="5"/>
        <v>1558.1455109097483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-100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14.18716594157862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2.0000000000000004E-2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730.5653269979199</v>
      </c>
      <c r="P72" s="77">
        <v>57.99</v>
      </c>
      <c r="Q72" s="77">
        <v>14.012779210474113</v>
      </c>
      <c r="R72" s="80">
        <v>32.83</v>
      </c>
      <c r="S72" s="80">
        <v>0</v>
      </c>
      <c r="T72" s="78">
        <f>SUMPRODUCT(LTA!F72:AJ72,LTA!F$101:AJ$101,LTA!F$103:AJ$103)</f>
        <v>170.98</v>
      </c>
      <c r="U72" s="78">
        <f>SUMPRODUCT(LTA!F72:AJ72,LTA!F$102:AJ$102,LTA!F$103:AJ$103)</f>
        <v>85.445612000000011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506.28000000000009</v>
      </c>
      <c r="AB72" s="117">
        <f>-STOA!N72</f>
        <v>0</v>
      </c>
      <c r="AC72">
        <f t="shared" si="3"/>
        <v>14.736575644151721</v>
      </c>
      <c r="AD72">
        <f t="shared" si="4"/>
        <v>1557.4215085058208</v>
      </c>
      <c r="AE72">
        <f>'IDT-1'!B72</f>
        <v>0</v>
      </c>
      <c r="AF72" s="26"/>
      <c r="AG72">
        <f t="shared" si="5"/>
        <v>1557.4215085058208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-51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14.18716594157862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2.0000000000000004E-2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739.73338427445094</v>
      </c>
      <c r="P73" s="77">
        <v>118.13</v>
      </c>
      <c r="Q73" s="77">
        <v>14.012779210474113</v>
      </c>
      <c r="R73" s="80">
        <v>10.96</v>
      </c>
      <c r="S73" s="80">
        <v>0</v>
      </c>
      <c r="T73" s="78">
        <f>SUMPRODUCT(LTA!F73:AJ73,LTA!F$101:AJ$101,LTA!F$103:AJ$103)</f>
        <v>152.61000000000001</v>
      </c>
      <c r="U73" s="78">
        <f>SUMPRODUCT(LTA!F73:AJ73,LTA!F$102:AJ$102,LTA!F$103:AJ$103)</f>
        <v>84.874675000000011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492.28000000000009</v>
      </c>
      <c r="AB73" s="117">
        <f>-STOA!N73</f>
        <v>0</v>
      </c>
      <c r="AC73">
        <f t="shared" si="3"/>
        <v>14.890784685151782</v>
      </c>
      <c r="AD73">
        <f t="shared" si="4"/>
        <v>1568.7644197413522</v>
      </c>
      <c r="AE73">
        <f>'IDT-1'!B73</f>
        <v>0</v>
      </c>
      <c r="AF73" s="26"/>
      <c r="AG73">
        <f t="shared" si="5"/>
        <v>1568.7644197413522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-54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14.18716594157862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2.0000000000000004E-2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773.35306981486463</v>
      </c>
      <c r="P74" s="77">
        <v>118.13</v>
      </c>
      <c r="Q74" s="77">
        <v>14.012779210474113</v>
      </c>
      <c r="R74" s="80">
        <v>8</v>
      </c>
      <c r="S74" s="80">
        <v>0</v>
      </c>
      <c r="T74" s="78">
        <f>SUMPRODUCT(LTA!F74:AJ74,LTA!F$101:AJ$101,LTA!F$103:AJ$103)</f>
        <v>130.32</v>
      </c>
      <c r="U74" s="78">
        <f>SUMPRODUCT(LTA!F74:AJ74,LTA!F$102:AJ$102,LTA!F$103:AJ$103)</f>
        <v>84.954972000000012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485.28000000000009</v>
      </c>
      <c r="AB74" s="117">
        <f>-STOA!N74</f>
        <v>0</v>
      </c>
      <c r="AC74">
        <f t="shared" si="3"/>
        <v>14.939057041596202</v>
      </c>
      <c r="AD74">
        <f t="shared" si="4"/>
        <v>1566.166129925321</v>
      </c>
      <c r="AE74">
        <f>'IDT-1'!B74</f>
        <v>0</v>
      </c>
      <c r="AF74" s="26"/>
      <c r="AG74">
        <f t="shared" si="5"/>
        <v>1566.166129925321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-58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14.31497824735861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2.0000000000000004E-2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794.34964354386125</v>
      </c>
      <c r="P75" s="77">
        <v>118.13</v>
      </c>
      <c r="Q75" s="77">
        <v>14.012779210474113</v>
      </c>
      <c r="R75" s="80">
        <v>0</v>
      </c>
      <c r="S75" s="80">
        <v>0</v>
      </c>
      <c r="T75" s="78">
        <f>SUMPRODUCT(LTA!F75:AJ75,LTA!F$101:AJ$101,LTA!F$103:AJ$103)</f>
        <v>112.28</v>
      </c>
      <c r="U75" s="78">
        <f>SUMPRODUCT(LTA!F75:AJ75,LTA!F$102:AJ$102,LTA!F$103:AJ$103)</f>
        <v>84.900886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478.28000000000009</v>
      </c>
      <c r="AB75" s="117">
        <f>-STOA!N75</f>
        <v>0</v>
      </c>
      <c r="AC75">
        <f t="shared" si="3"/>
        <v>14.807089299335651</v>
      </c>
      <c r="AD75">
        <f t="shared" si="4"/>
        <v>1557.3283977023582</v>
      </c>
      <c r="AE75">
        <f>'IDT-1'!B75</f>
        <v>0</v>
      </c>
      <c r="AF75" s="26"/>
      <c r="AG75">
        <f t="shared" si="5"/>
        <v>1557.3283977023582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-55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14.31497824735861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2.0000000000000004E-2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828.04454562776652</v>
      </c>
      <c r="P76" s="77">
        <v>118.13</v>
      </c>
      <c r="Q76" s="77">
        <v>14.012779210474113</v>
      </c>
      <c r="R76" s="80">
        <v>0</v>
      </c>
      <c r="S76" s="80">
        <v>0</v>
      </c>
      <c r="T76" s="78">
        <f>SUMPRODUCT(LTA!F76:AJ76,LTA!F$101:AJ$101,LTA!F$103:AJ$103)</f>
        <v>96.81</v>
      </c>
      <c r="U76" s="78">
        <f>SUMPRODUCT(LTA!F76:AJ76,LTA!F$102:AJ$102,LTA!F$103:AJ$103)</f>
        <v>84.246799999999993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464.28000000000009</v>
      </c>
      <c r="AB76" s="117">
        <f>-STOA!N76</f>
        <v>0</v>
      </c>
      <c r="AC76">
        <f t="shared" si="3"/>
        <v>14.79412184326304</v>
      </c>
      <c r="AD76">
        <f t="shared" si="4"/>
        <v>1565.9121812423364</v>
      </c>
      <c r="AE76">
        <f>'IDT-1'!B76</f>
        <v>0</v>
      </c>
      <c r="AF76" s="26"/>
      <c r="AG76">
        <f t="shared" si="5"/>
        <v>1565.9121812423364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14.31497824735861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2.0000000000000004E-2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867.24618761283875</v>
      </c>
      <c r="P77" s="77">
        <v>118.13</v>
      </c>
      <c r="Q77" s="77">
        <v>14.012227699157258</v>
      </c>
      <c r="R77" s="80">
        <v>0</v>
      </c>
      <c r="S77" s="80">
        <v>0</v>
      </c>
      <c r="T77" s="78">
        <f>SUMPRODUCT(LTA!F77:AJ77,LTA!F$101:AJ$101,LTA!F$103:AJ$103)</f>
        <v>86.27</v>
      </c>
      <c r="U77" s="78">
        <f>SUMPRODUCT(LTA!F77:AJ77,LTA!F$102:AJ$102,LTA!F$103:AJ$103)</f>
        <v>81.545181999999997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460.78000000000009</v>
      </c>
      <c r="AB77" s="117">
        <f>-STOA!N77</f>
        <v>0</v>
      </c>
      <c r="AC77">
        <f t="shared" si="3"/>
        <v>15.559965362452589</v>
      </c>
      <c r="AD77">
        <f t="shared" si="4"/>
        <v>1523.605810196902</v>
      </c>
      <c r="AE77">
        <f>'IDT-1'!B77</f>
        <v>0</v>
      </c>
      <c r="AF77" s="26"/>
      <c r="AG77">
        <f t="shared" si="5"/>
        <v>1523.605810196902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-114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14.31497824735861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2.0000000000000004E-2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906.42369217316639</v>
      </c>
      <c r="P78" s="77">
        <v>118.13</v>
      </c>
      <c r="Q78" s="77">
        <v>14.012227699157258</v>
      </c>
      <c r="R78" s="80">
        <v>0</v>
      </c>
      <c r="S78" s="80">
        <v>0</v>
      </c>
      <c r="T78" s="78">
        <f>SUMPRODUCT(LTA!F78:AJ78,LTA!F$101:AJ$101,LTA!F$103:AJ$103)</f>
        <v>77.45</v>
      </c>
      <c r="U78" s="78">
        <f>SUMPRODUCT(LTA!F78:AJ78,LTA!F$102:AJ$102,LTA!F$103:AJ$103)</f>
        <v>80.831648999999999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457.28000000000009</v>
      </c>
      <c r="AB78" s="117">
        <f>-STOA!N78</f>
        <v>0</v>
      </c>
      <c r="AC78">
        <f t="shared" si="3"/>
        <v>15.869935459883227</v>
      </c>
      <c r="AD78">
        <f t="shared" si="4"/>
        <v>1540.4398116597988</v>
      </c>
      <c r="AE78">
        <f>'IDT-1'!B78</f>
        <v>0</v>
      </c>
      <c r="AF78" s="26"/>
      <c r="AG78">
        <f t="shared" si="5"/>
        <v>1540.4398116597988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-123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15.12007434944238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2.0000000000000004E-2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947.51941643154248</v>
      </c>
      <c r="P79" s="77">
        <v>118.13</v>
      </c>
      <c r="Q79" s="77">
        <v>38.294392566249861</v>
      </c>
      <c r="R79" s="80">
        <v>0</v>
      </c>
      <c r="S79" s="80">
        <v>0</v>
      </c>
      <c r="T79" s="78">
        <f>SUMPRODUCT(LTA!F79:AJ79,LTA!F$101:AJ$101,LTA!F$103:AJ$103)</f>
        <v>71.81</v>
      </c>
      <c r="U79" s="78">
        <f>SUMPRODUCT(LTA!F79:AJ79,LTA!F$102:AJ$102,LTA!F$103:AJ$103)</f>
        <v>80.725689000000003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457.28000000000009</v>
      </c>
      <c r="AB79" s="117">
        <f>-STOA!N79</f>
        <v>0</v>
      </c>
      <c r="AC79">
        <f t="shared" si="3"/>
        <v>17.831159812959136</v>
      </c>
      <c r="AD79">
        <f t="shared" si="4"/>
        <v>1437.9156125342754</v>
      </c>
      <c r="AE79">
        <f>'IDT-1'!B79</f>
        <v>0</v>
      </c>
      <c r="AF79" s="26"/>
      <c r="AG79">
        <f t="shared" si="5"/>
        <v>1437.9156125342754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-284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15.12007434944238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2.0000000000000004E-2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962.203499534701</v>
      </c>
      <c r="P80" s="77">
        <v>118.13</v>
      </c>
      <c r="Q80" s="77">
        <v>38.294392566249861</v>
      </c>
      <c r="R80" s="80">
        <v>0</v>
      </c>
      <c r="S80" s="80">
        <v>0</v>
      </c>
      <c r="T80" s="78">
        <f>SUMPRODUCT(LTA!F80:AJ80,LTA!F$101:AJ$101,LTA!F$103:AJ$103)</f>
        <v>69.59</v>
      </c>
      <c r="U80" s="78">
        <f>SUMPRODUCT(LTA!F80:AJ80,LTA!F$102:AJ$102,LTA!F$103:AJ$103)</f>
        <v>80.215688999999998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457.28000000000009</v>
      </c>
      <c r="AB80" s="117">
        <f>-STOA!N80</f>
        <v>0</v>
      </c>
      <c r="AC80">
        <f t="shared" si="3"/>
        <v>18.007380764444495</v>
      </c>
      <c r="AD80">
        <f t="shared" si="4"/>
        <v>1441.6934746859488</v>
      </c>
      <c r="AE80">
        <f>'IDT-1'!B80</f>
        <v>0</v>
      </c>
      <c r="AF80" s="26"/>
      <c r="AG80">
        <f t="shared" si="5"/>
        <v>1441.6934746859488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-292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15.12007434944238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2.0000000000000004E-2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981.88428231019225</v>
      </c>
      <c r="P81" s="77">
        <v>118.13</v>
      </c>
      <c r="Q81" s="77">
        <v>38.294392566249861</v>
      </c>
      <c r="R81" s="80">
        <v>0</v>
      </c>
      <c r="S81" s="80">
        <v>0</v>
      </c>
      <c r="T81" s="78">
        <f>SUMPRODUCT(LTA!F81:AJ81,LTA!F$101:AJ$101,LTA!F$103:AJ$103)</f>
        <v>65.89</v>
      </c>
      <c r="U81" s="78">
        <f>SUMPRODUCT(LTA!F81:AJ81,LTA!F$102:AJ$102,LTA!F$103:AJ$103)</f>
        <v>79.745688999999999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457.28000000000009</v>
      </c>
      <c r="AB81" s="117">
        <f>-STOA!N81</f>
        <v>0</v>
      </c>
      <c r="AC81">
        <f t="shared" si="3"/>
        <v>18.374706968445896</v>
      </c>
      <c r="AD81">
        <f t="shared" si="4"/>
        <v>1430.8369312574387</v>
      </c>
      <c r="AE81">
        <f>'IDT-1'!B81</f>
        <v>0</v>
      </c>
      <c r="AF81" s="26"/>
      <c r="AG81">
        <f t="shared" si="5"/>
        <v>1430.8369312574387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-318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15.12007434944238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2.0000000000000004E-2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980.71264268519212</v>
      </c>
      <c r="P82" s="77">
        <v>118.13</v>
      </c>
      <c r="Q82" s="77">
        <v>38.294392566249861</v>
      </c>
      <c r="R82" s="80">
        <v>0</v>
      </c>
      <c r="S82" s="80">
        <v>0</v>
      </c>
      <c r="T82" s="78">
        <f>SUMPRODUCT(LTA!F82:AJ82,LTA!F$101:AJ$101,LTA!F$103:AJ$103)</f>
        <v>62.769999999999996</v>
      </c>
      <c r="U82" s="78">
        <f>SUMPRODUCT(LTA!F82:AJ82,LTA!F$102:AJ$102,LTA!F$103:AJ$103)</f>
        <v>80.085689000000002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457.28000000000009</v>
      </c>
      <c r="AB82" s="117">
        <f>-STOA!N82</f>
        <v>0</v>
      </c>
      <c r="AC82">
        <f t="shared" si="3"/>
        <v>18.242273137001749</v>
      </c>
      <c r="AD82">
        <f t="shared" si="4"/>
        <v>1438.0177254638827</v>
      </c>
      <c r="AE82">
        <f>'IDT-1'!B82</f>
        <v>0</v>
      </c>
      <c r="AF82" s="26"/>
      <c r="AG82">
        <f t="shared" si="5"/>
        <v>1438.0177254638827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-307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15.12007434944238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2.0000000000000004E-2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967.87276960755844</v>
      </c>
      <c r="P83" s="77">
        <v>118.13</v>
      </c>
      <c r="Q83" s="77">
        <v>38.294392566249861</v>
      </c>
      <c r="R83" s="80">
        <v>0</v>
      </c>
      <c r="S83" s="80">
        <v>0</v>
      </c>
      <c r="T83" s="78">
        <f>SUMPRODUCT(LTA!F83:AJ83,LTA!F$101:AJ$101,LTA!F$103:AJ$103)</f>
        <v>67.209999999999994</v>
      </c>
      <c r="U83" s="78">
        <f>SUMPRODUCT(LTA!F83:AJ83,LTA!F$102:AJ$102,LTA!F$103:AJ$103)</f>
        <v>81.105688999999998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457.30000000000007</v>
      </c>
      <c r="AB83" s="117">
        <f>-STOA!N83</f>
        <v>0</v>
      </c>
      <c r="AC83">
        <f t="shared" si="3"/>
        <v>17.689209240197826</v>
      </c>
      <c r="AD83">
        <f t="shared" si="4"/>
        <v>1486.2109162830527</v>
      </c>
      <c r="AE83">
        <f>'IDT-1'!B83</f>
        <v>0</v>
      </c>
      <c r="AF83" s="26"/>
      <c r="AG83">
        <f t="shared" si="5"/>
        <v>1486.2109162830527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-252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15.12007434944238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2.0000000000000004E-2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967.88321747933878</v>
      </c>
      <c r="P84" s="77">
        <v>118.13</v>
      </c>
      <c r="Q84" s="77">
        <v>38.294392566249861</v>
      </c>
      <c r="R84" s="80">
        <v>0</v>
      </c>
      <c r="S84" s="80">
        <v>0</v>
      </c>
      <c r="T84" s="78">
        <f>SUMPRODUCT(LTA!F84:AJ84,LTA!F$101:AJ$101,LTA!F$103:AJ$103)</f>
        <v>66.59</v>
      </c>
      <c r="U84" s="78">
        <f>SUMPRODUCT(LTA!F84:AJ84,LTA!F$102:AJ$102,LTA!F$103:AJ$103)</f>
        <v>80.895689000000004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457.30000000000007</v>
      </c>
      <c r="AB84" s="117">
        <f>-STOA!N84</f>
        <v>0</v>
      </c>
      <c r="AC84">
        <f t="shared" si="3"/>
        <v>17.619850288814128</v>
      </c>
      <c r="AD84">
        <f t="shared" si="4"/>
        <v>1492.4607231062168</v>
      </c>
      <c r="AE84">
        <f>'IDT-1'!B84</f>
        <v>0</v>
      </c>
      <c r="AF84" s="26"/>
      <c r="AG84">
        <f t="shared" si="5"/>
        <v>1492.4607231062168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-245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15.12007434944238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2.0000000000000004E-2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930.07476194632568</v>
      </c>
      <c r="P85" s="77">
        <v>118.13</v>
      </c>
      <c r="Q85" s="77">
        <v>38.294392566249861</v>
      </c>
      <c r="R85" s="80">
        <v>0</v>
      </c>
      <c r="S85" s="80">
        <v>0</v>
      </c>
      <c r="T85" s="78">
        <f>SUMPRODUCT(LTA!F85:AJ85,LTA!F$101:AJ$101,LTA!F$103:AJ$103)</f>
        <v>65.8</v>
      </c>
      <c r="U85" s="78">
        <f>SUMPRODUCT(LTA!F85:AJ85,LTA!F$102:AJ$102,LTA!F$103:AJ$103)</f>
        <v>80.175689000000006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457.30000000000007</v>
      </c>
      <c r="AB85" s="117">
        <f>-STOA!N85</f>
        <v>0</v>
      </c>
      <c r="AC85">
        <f t="shared" si="3"/>
        <v>16.38603512790408</v>
      </c>
      <c r="AD85">
        <f t="shared" si="4"/>
        <v>1554.3760827341139</v>
      </c>
      <c r="AE85">
        <f>'IDT-1'!B85</f>
        <v>0</v>
      </c>
      <c r="AF85" s="26"/>
      <c r="AG85">
        <f t="shared" si="5"/>
        <v>1554.3760827341139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-145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15.12007434944238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2.0000000000000004E-2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893.26916401487017</v>
      </c>
      <c r="P86" s="77">
        <v>118.13</v>
      </c>
      <c r="Q86" s="77">
        <v>38.294392566249861</v>
      </c>
      <c r="R86" s="80">
        <v>0</v>
      </c>
      <c r="S86" s="80">
        <v>0</v>
      </c>
      <c r="T86" s="78">
        <f>SUMPRODUCT(LTA!F86:AJ86,LTA!F$101:AJ$101,LTA!F$103:AJ$103)</f>
        <v>64.94</v>
      </c>
      <c r="U86" s="78">
        <f>SUMPRODUCT(LTA!F86:AJ86,LTA!F$102:AJ$102,LTA!F$103:AJ$103)</f>
        <v>79.475689000000003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457.30000000000007</v>
      </c>
      <c r="AB86" s="117">
        <f>-STOA!N86</f>
        <v>0</v>
      </c>
      <c r="AC86">
        <f t="shared" si="3"/>
        <v>15.65778025513068</v>
      </c>
      <c r="AD86">
        <f t="shared" si="4"/>
        <v>1560.7387396754318</v>
      </c>
      <c r="AE86">
        <f>'IDT-1'!B86</f>
        <v>0</v>
      </c>
      <c r="AF86" s="26"/>
      <c r="AG86">
        <f t="shared" si="5"/>
        <v>1560.7387396754318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-101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15.12007434944238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2.0000000000000004E-2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879.38514988195845</v>
      </c>
      <c r="P87" s="77">
        <v>118.13</v>
      </c>
      <c r="Q87" s="77">
        <v>38.294392566249861</v>
      </c>
      <c r="R87" s="80">
        <v>0</v>
      </c>
      <c r="S87" s="80">
        <v>0</v>
      </c>
      <c r="T87" s="78">
        <f>SUMPRODUCT(LTA!F87:AJ87,LTA!F$101:AJ$101,LTA!F$103:AJ$103)</f>
        <v>65.95</v>
      </c>
      <c r="U87" s="78">
        <f>SUMPRODUCT(LTA!F87:AJ87,LTA!F$102:AJ$102,LTA!F$103:AJ$103)</f>
        <v>93.725689000000003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457.30000000000007</v>
      </c>
      <c r="AB87" s="117">
        <f>-STOA!N87</f>
        <v>0</v>
      </c>
      <c r="AC87">
        <f t="shared" si="3"/>
        <v>15.430179487661782</v>
      </c>
      <c r="AD87">
        <f t="shared" si="4"/>
        <v>1589.3423263099892</v>
      </c>
      <c r="AE87">
        <f>'IDT-1'!B87</f>
        <v>0</v>
      </c>
      <c r="AF87" s="26"/>
      <c r="AG87">
        <f t="shared" si="5"/>
        <v>1589.3423263099892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-74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15.12007434944238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2.0000000000000004E-2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873.5730956980384</v>
      </c>
      <c r="P88" s="77">
        <v>118.13</v>
      </c>
      <c r="Q88" s="77">
        <v>38.294392566249861</v>
      </c>
      <c r="R88" s="80">
        <v>0</v>
      </c>
      <c r="S88" s="80">
        <v>0</v>
      </c>
      <c r="T88" s="78">
        <f>SUMPRODUCT(LTA!F88:AJ88,LTA!F$101:AJ$101,LTA!F$103:AJ$103)</f>
        <v>70.66</v>
      </c>
      <c r="U88" s="78">
        <f>SUMPRODUCT(LTA!F88:AJ88,LTA!F$102:AJ$102,LTA!F$103:AJ$103)</f>
        <v>93.225689000000003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457.30000000000007</v>
      </c>
      <c r="AB88" s="117">
        <f>-STOA!N88</f>
        <v>0</v>
      </c>
      <c r="AC88">
        <f t="shared" si="3"/>
        <v>15.30066575305475</v>
      </c>
      <c r="AD88">
        <f t="shared" si="4"/>
        <v>1600.8697858606763</v>
      </c>
      <c r="AE88">
        <f>'IDT-1'!B88</f>
        <v>0</v>
      </c>
      <c r="AF88" s="26"/>
      <c r="AG88">
        <f t="shared" si="5"/>
        <v>1600.8697858606763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-61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15.12007434944238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2.0000000000000004E-2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893.49719889428081</v>
      </c>
      <c r="P89" s="77">
        <v>118.13</v>
      </c>
      <c r="Q89" s="77">
        <v>38.294392566249861</v>
      </c>
      <c r="R89" s="80">
        <v>0</v>
      </c>
      <c r="S89" s="80">
        <v>0</v>
      </c>
      <c r="T89" s="78">
        <f>SUMPRODUCT(LTA!F89:AJ89,LTA!F$101:AJ$101,LTA!F$103:AJ$103)</f>
        <v>69.710000000000008</v>
      </c>
      <c r="U89" s="78">
        <f>SUMPRODUCT(LTA!F89:AJ89,LTA!F$102:AJ$102,LTA!F$103:AJ$103)</f>
        <v>92.14568899999999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457.30000000000007</v>
      </c>
      <c r="AB89" s="117">
        <f>-STOA!N89</f>
        <v>0</v>
      </c>
      <c r="AC89">
        <f t="shared" si="3"/>
        <v>15.74223394189193</v>
      </c>
      <c r="AD89">
        <f t="shared" si="4"/>
        <v>1586.3223208680813</v>
      </c>
      <c r="AE89">
        <f>'IDT-1'!B89</f>
        <v>0</v>
      </c>
      <c r="AF89" s="26"/>
      <c r="AG89">
        <f t="shared" si="5"/>
        <v>1586.3223208680813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-93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15.12007434944238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2.0000000000000004E-2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893.49719889428081</v>
      </c>
      <c r="P90" s="77">
        <v>118.13</v>
      </c>
      <c r="Q90" s="77">
        <v>38.294392566249861</v>
      </c>
      <c r="R90" s="80">
        <v>0</v>
      </c>
      <c r="S90" s="80">
        <v>0</v>
      </c>
      <c r="T90" s="78">
        <f>SUMPRODUCT(LTA!F90:AJ90,LTA!F$101:AJ$101,LTA!F$103:AJ$103)</f>
        <v>69.180000000000007</v>
      </c>
      <c r="U90" s="78">
        <f>SUMPRODUCT(LTA!F90:AJ90,LTA!F$102:AJ$102,LTA!F$103:AJ$103)</f>
        <v>90.595688999999993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457.30000000000007</v>
      </c>
      <c r="AB90" s="117">
        <f>-STOA!N90</f>
        <v>0</v>
      </c>
      <c r="AC90">
        <f t="shared" si="3"/>
        <v>15.626270539147782</v>
      </c>
      <c r="AD90">
        <f t="shared" si="4"/>
        <v>1595.3582842708256</v>
      </c>
      <c r="AE90">
        <f>'IDT-1'!B90</f>
        <v>0</v>
      </c>
      <c r="AF90" s="26"/>
      <c r="AG90">
        <f t="shared" si="5"/>
        <v>1595.3582842708256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-82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15.520754716981134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2.0000000000000004E-2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909.01414719131731</v>
      </c>
      <c r="P91" s="77">
        <v>118.13</v>
      </c>
      <c r="Q91" s="77">
        <v>38.294392566249861</v>
      </c>
      <c r="R91" s="80">
        <v>0</v>
      </c>
      <c r="S91" s="80">
        <v>0</v>
      </c>
      <c r="T91" s="78">
        <f>SUMPRODUCT(LTA!F91:AJ91,LTA!F$101:AJ$101,LTA!F$103:AJ$103)</f>
        <v>69.319999999999993</v>
      </c>
      <c r="U91" s="78">
        <f>SUMPRODUCT(LTA!F91:AJ91,LTA!F$102:AJ$102,LTA!F$103:AJ$103)</f>
        <v>89.585689000000002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455.26</v>
      </c>
      <c r="AB91" s="117">
        <f>-STOA!N91</f>
        <v>0</v>
      </c>
      <c r="AC91">
        <f t="shared" si="3"/>
        <v>16.211278430072394</v>
      </c>
      <c r="AD91">
        <f t="shared" si="4"/>
        <v>1554.780905044476</v>
      </c>
      <c r="AE91">
        <f>'IDT-1'!B91</f>
        <v>0</v>
      </c>
      <c r="AF91" s="26"/>
      <c r="AG91">
        <f t="shared" si="5"/>
        <v>1554.780905044476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-135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15.520754716981134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2.0000000000000004E-2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909.00369931953685</v>
      </c>
      <c r="P92" s="77">
        <v>118.13</v>
      </c>
      <c r="Q92" s="77">
        <v>38.294392566249861</v>
      </c>
      <c r="R92" s="80">
        <v>0</v>
      </c>
      <c r="S92" s="80">
        <v>0</v>
      </c>
      <c r="T92" s="78">
        <f>SUMPRODUCT(LTA!F92:AJ92,LTA!F$101:AJ$101,LTA!F$103:AJ$103)</f>
        <v>70.87</v>
      </c>
      <c r="U92" s="78">
        <f>SUMPRODUCT(LTA!F92:AJ92,LTA!F$102:AJ$102,LTA!F$103:AJ$103)</f>
        <v>89.065689000000006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455.26</v>
      </c>
      <c r="AB92" s="117">
        <f>-STOA!N92</f>
        <v>0</v>
      </c>
      <c r="AC92">
        <f t="shared" si="3"/>
        <v>16.149225468623165</v>
      </c>
      <c r="AD92">
        <f t="shared" si="4"/>
        <v>1563.8625101341447</v>
      </c>
      <c r="AE92">
        <f>'IDT-1'!B92</f>
        <v>0</v>
      </c>
      <c r="AF92" s="26"/>
      <c r="AG92">
        <f t="shared" si="5"/>
        <v>1563.8625101341447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-127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15.520754716981134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2.0000000000000004E-2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909.20369931953701</v>
      </c>
      <c r="P93" s="77">
        <v>118.13</v>
      </c>
      <c r="Q93" s="77">
        <v>38.294392566249861</v>
      </c>
      <c r="R93" s="80">
        <v>0</v>
      </c>
      <c r="S93" s="80">
        <v>0</v>
      </c>
      <c r="T93" s="78">
        <f>SUMPRODUCT(LTA!F93:AJ93,LTA!F$101:AJ$101,LTA!F$103:AJ$103)</f>
        <v>73.260000000000005</v>
      </c>
      <c r="U93" s="78">
        <f>SUMPRODUCT(LTA!F93:AJ93,LTA!F$102:AJ$102,LTA!F$103:AJ$103)</f>
        <v>94.465688999999998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455.26</v>
      </c>
      <c r="AB93" s="117">
        <f>-STOA!N93</f>
        <v>0</v>
      </c>
      <c r="AC93">
        <f t="shared" si="3"/>
        <v>15.784509220035591</v>
      </c>
      <c r="AD93">
        <f t="shared" si="4"/>
        <v>1621.2172263827322</v>
      </c>
      <c r="AE93">
        <f>'IDT-1'!B93</f>
        <v>0</v>
      </c>
      <c r="AF93" s="26"/>
      <c r="AG93">
        <f t="shared" si="5"/>
        <v>1621.2172263827322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-78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15.520754716981134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2.0000000000000004E-2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907.81368277041793</v>
      </c>
      <c r="P94" s="77">
        <v>118.13</v>
      </c>
      <c r="Q94" s="77">
        <v>38.294392566249861</v>
      </c>
      <c r="R94" s="80">
        <v>0</v>
      </c>
      <c r="S94" s="80">
        <v>0</v>
      </c>
      <c r="T94" s="78">
        <f>SUMPRODUCT(LTA!F94:AJ94,LTA!F$101:AJ$101,LTA!F$103:AJ$103)</f>
        <v>71.86</v>
      </c>
      <c r="U94" s="78">
        <f>SUMPRODUCT(LTA!F94:AJ94,LTA!F$102:AJ$102,LTA!F$103:AJ$103)</f>
        <v>95.185688999999996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455.26</v>
      </c>
      <c r="AB94" s="117">
        <f>-STOA!N94</f>
        <v>0</v>
      </c>
      <c r="AC94">
        <f t="shared" si="3"/>
        <v>15.695268054225782</v>
      </c>
      <c r="AD94">
        <f t="shared" si="4"/>
        <v>1627.2364509994227</v>
      </c>
      <c r="AE94">
        <f>'IDT-1'!B94</f>
        <v>0</v>
      </c>
      <c r="AF94" s="26"/>
      <c r="AG94">
        <f t="shared" si="5"/>
        <v>1627.2364509994227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-70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15.520754716981134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2.0000000000000004E-2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886.32085315934296</v>
      </c>
      <c r="P95" s="77">
        <v>118.13</v>
      </c>
      <c r="Q95" s="77">
        <v>38.294392566249861</v>
      </c>
      <c r="R95" s="80">
        <v>0</v>
      </c>
      <c r="S95" s="80">
        <v>0</v>
      </c>
      <c r="T95" s="78">
        <f>SUMPRODUCT(LTA!F95:AJ95,LTA!F$101:AJ$101,LTA!F$103:AJ$103)</f>
        <v>70.69</v>
      </c>
      <c r="U95" s="78">
        <f>SUMPRODUCT(LTA!F95:AJ95,LTA!F$102:AJ$102,LTA!F$103:AJ$103)</f>
        <v>93.865689000000003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455.26</v>
      </c>
      <c r="AB95" s="117">
        <f>-STOA!N95</f>
        <v>0</v>
      </c>
      <c r="AC95">
        <f t="shared" si="3"/>
        <v>15.315534730726615</v>
      </c>
      <c r="AD95">
        <f t="shared" si="4"/>
        <v>1622.6333547118475</v>
      </c>
      <c r="AE95">
        <f>'IDT-1'!B95</f>
        <v>0</v>
      </c>
      <c r="AF95" s="26"/>
      <c r="AG95">
        <f t="shared" si="5"/>
        <v>1622.6333547118475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-51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15.520754716981134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2.0000000000000004E-2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867.3654420222299</v>
      </c>
      <c r="P96" s="77">
        <v>118.13</v>
      </c>
      <c r="Q96" s="77">
        <v>38.294392566249861</v>
      </c>
      <c r="R96" s="80">
        <v>0</v>
      </c>
      <c r="S96" s="80">
        <v>0</v>
      </c>
      <c r="T96" s="78">
        <f>SUMPRODUCT(LTA!F96:AJ96,LTA!F$101:AJ$101,LTA!F$103:AJ$103)</f>
        <v>69.7</v>
      </c>
      <c r="U96" s="78">
        <f>SUMPRODUCT(LTA!F96:AJ96,LTA!F$102:AJ$102,LTA!F$103:AJ$103)</f>
        <v>92.085689000000002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455.26</v>
      </c>
      <c r="AB96" s="117">
        <f>-STOA!N96</f>
        <v>0</v>
      </c>
      <c r="AC96">
        <f t="shared" si="3"/>
        <v>15.000057327409284</v>
      </c>
      <c r="AD96">
        <f t="shared" si="4"/>
        <v>1615.2234209780518</v>
      </c>
      <c r="AE96">
        <f>'IDT-1'!B96</f>
        <v>0</v>
      </c>
      <c r="AF96" s="26"/>
      <c r="AG96">
        <f t="shared" si="5"/>
        <v>1615.2234209780518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-37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15.520754716981134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2.0000000000000004E-2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854.98952595872186</v>
      </c>
      <c r="P97" s="77">
        <v>118.13</v>
      </c>
      <c r="Q97" s="77">
        <v>38.294392566249861</v>
      </c>
      <c r="R97" s="80">
        <v>0</v>
      </c>
      <c r="S97" s="80">
        <v>0</v>
      </c>
      <c r="T97" s="78">
        <f>SUMPRODUCT(LTA!F97:AJ97,LTA!F$101:AJ$101,LTA!F$103:AJ$103)</f>
        <v>69.31</v>
      </c>
      <c r="U97" s="78">
        <f>SUMPRODUCT(LTA!F97:AJ97,LTA!F$102:AJ$102,LTA!F$103:AJ$103)</f>
        <v>91.365688999999989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455.26</v>
      </c>
      <c r="AB97" s="117">
        <f>-STOA!N97</f>
        <v>0</v>
      </c>
      <c r="AC97">
        <f t="shared" si="3"/>
        <v>14.961284413750169</v>
      </c>
      <c r="AD97">
        <f t="shared" si="4"/>
        <v>1592.7762778282024</v>
      </c>
      <c r="AE97">
        <f>'IDT-1'!B97</f>
        <v>0</v>
      </c>
      <c r="AF97" s="26"/>
      <c r="AG97">
        <f t="shared" si="5"/>
        <v>1592.7762778282024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-46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15.520754716981134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2.0000000000000004E-2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854.40636159893245</v>
      </c>
      <c r="P98" s="77">
        <v>118.13</v>
      </c>
      <c r="Q98" s="77">
        <v>38.294392566249861</v>
      </c>
      <c r="R98" s="80">
        <v>0</v>
      </c>
      <c r="S98" s="80">
        <v>0</v>
      </c>
      <c r="T98" s="78">
        <f>SUMPRODUCT(LTA!F98:AJ98,LTA!F$101:AJ$101,LTA!F$103:AJ$103)</f>
        <v>68.490000000000009</v>
      </c>
      <c r="U98" s="78">
        <f>SUMPRODUCT(LTA!F98:AJ98,LTA!F$102:AJ$102,LTA!F$103:AJ$103)</f>
        <v>90.715688999999998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455.26</v>
      </c>
      <c r="AB98" s="117">
        <f>-STOA!N98</f>
        <v>0</v>
      </c>
      <c r="AC98">
        <f t="shared" si="3"/>
        <v>15.067510352694756</v>
      </c>
      <c r="AD98">
        <f t="shared" si="4"/>
        <v>1576.6168875294684</v>
      </c>
      <c r="AE98">
        <f>'IDT-1'!B98</f>
        <v>0</v>
      </c>
      <c r="AF98" s="26"/>
      <c r="AG98">
        <f t="shared" si="5"/>
        <v>1576.6168875294684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-60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0.26033280000000036</v>
      </c>
      <c r="E99">
        <f t="shared" si="6"/>
        <v>0.35496084515645837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16.012593327649345</v>
      </c>
      <c r="P99" s="77">
        <f t="shared" si="6"/>
        <v>2.2605911761252977</v>
      </c>
      <c r="Q99" s="77">
        <f t="shared" si="6"/>
        <v>0.58458800046820159</v>
      </c>
      <c r="R99" s="80">
        <f t="shared" si="6"/>
        <v>0.44082250000000001</v>
      </c>
      <c r="S99" s="80">
        <f t="shared" si="6"/>
        <v>0</v>
      </c>
      <c r="T99" s="78">
        <f t="shared" si="6"/>
        <v>4.0186600000000006</v>
      </c>
      <c r="U99" s="78">
        <f t="shared" si="6"/>
        <v>1.5278949124999996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-1.69025</v>
      </c>
      <c r="AA99" s="117">
        <f t="shared" si="6"/>
        <v>12.40713</v>
      </c>
      <c r="AB99" s="117">
        <f t="shared" si="6"/>
        <v>0</v>
      </c>
      <c r="AC99">
        <f t="shared" si="6"/>
        <v>0.36085801517683663</v>
      </c>
      <c r="AD99">
        <f t="shared" si="6"/>
        <v>34.457385546722463</v>
      </c>
      <c r="AE99">
        <f t="shared" si="6"/>
        <v>0.12475</v>
      </c>
      <c r="AG99">
        <f t="shared" si="6"/>
        <v>34.582135546722462</v>
      </c>
      <c r="AI99">
        <f t="shared" si="6"/>
        <v>0</v>
      </c>
      <c r="AJ99">
        <f t="shared" si="6"/>
        <v>0</v>
      </c>
      <c r="AK99">
        <f t="shared" si="6"/>
        <v>3.0689999999999999E-2</v>
      </c>
      <c r="AL99">
        <f t="shared" si="6"/>
        <v>-1.39025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45053</v>
      </c>
      <c r="B1" s="245"/>
      <c r="C1" s="245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5" t="s">
        <v>200</v>
      </c>
      <c r="M1" s="245" t="s">
        <v>201</v>
      </c>
      <c r="N1" s="245" t="s">
        <v>202</v>
      </c>
      <c r="O1" s="245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411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45"/>
      <c r="C2" s="245"/>
      <c r="D2" s="250"/>
      <c r="E2" s="237"/>
      <c r="F2" s="237"/>
      <c r="G2" s="237"/>
      <c r="H2" s="237"/>
      <c r="I2" s="237"/>
      <c r="J2" s="237"/>
      <c r="K2" s="237"/>
      <c r="L2" s="245"/>
      <c r="M2" s="245"/>
      <c r="N2" s="245"/>
      <c r="O2" s="245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D3">
        <f>TWEPL!Q3</f>
        <v>6.0657999999999994</v>
      </c>
      <c r="E3">
        <f>GT_NG!Q3</f>
        <v>7.9245283018867934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1.0000000000000002E-2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555.33645305827361</v>
      </c>
      <c r="P3" s="77">
        <v>68.31</v>
      </c>
      <c r="Q3" s="77">
        <v>22.142539864632329</v>
      </c>
      <c r="R3" s="80">
        <v>0</v>
      </c>
      <c r="S3" s="80">
        <v>0</v>
      </c>
      <c r="T3" s="78">
        <f>SUMPRODUCT(LTA!F3:AJ3,LTA!F$101:AJ$101,LTA!F$104:AJ$104)</f>
        <v>37.47</v>
      </c>
      <c r="U3" s="78">
        <f>SUMPRODUCT(LTA!F3:AJ3,LTA!F$102:AJ$102,LTA!F$104:AJ$104)</f>
        <v>119.8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-60</v>
      </c>
      <c r="AA3" s="117">
        <f>STOA!I3</f>
        <v>62.019999999999996</v>
      </c>
      <c r="AB3" s="117">
        <f>-STOA!O3</f>
        <v>0</v>
      </c>
      <c r="AC3">
        <f>SUMIF(B3:AB3,"&gt;0")*$AC$2-SUMIF(B3:AB3,"&lt;0")*($AC$2/(1-$AC$2))+SUMIF(AI3:AR3,"&gt;0")*$AC$2-SUMIF(AI3:AR3,"&lt;0")*($AC$2/(1-$AC$2))</f>
        <v>8.41063571846502</v>
      </c>
      <c r="AD3">
        <f>SUM(B3:AB3,AI3:AR3)-AC3</f>
        <v>794.66868550632773</v>
      </c>
      <c r="AE3">
        <f>'IDT-1'!C3</f>
        <v>-49.533000000000001</v>
      </c>
      <c r="AF3" s="26"/>
      <c r="AG3">
        <f>SUM(AD3:AF3)</f>
        <v>745.13568550632772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-16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7.9245283018867934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1.0000000000000002E-2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555.43703037233206</v>
      </c>
      <c r="P4" s="77">
        <v>68.31</v>
      </c>
      <c r="Q4" s="77">
        <v>22.142539864632329</v>
      </c>
      <c r="R4" s="80">
        <v>0</v>
      </c>
      <c r="S4" s="80">
        <v>0</v>
      </c>
      <c r="T4" s="78">
        <f>SUMPRODUCT(LTA!F4:AJ4,LTA!F$101:AJ$101,LTA!F$104:AJ$104)</f>
        <v>37.82</v>
      </c>
      <c r="U4" s="78">
        <f>SUMPRODUCT(LTA!F4:AJ4,LTA!F$102:AJ$102,LTA!F$104:AJ$104)</f>
        <v>119.75999999999999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-85</v>
      </c>
      <c r="AA4" s="117">
        <f>STOA!I4</f>
        <v>62.019999999999996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8.6006894767948374</v>
      </c>
      <c r="AD4">
        <f t="shared" ref="AD4:AD67" si="1">SUM(B4:AB4,AI4:AR4)-AC4</f>
        <v>773.88920906205647</v>
      </c>
      <c r="AE4">
        <f>'IDT-1'!C4</f>
        <v>-40.219000000000001</v>
      </c>
      <c r="AF4" s="26"/>
      <c r="AG4">
        <f t="shared" ref="AG4:AG67" si="2">SUM(AD4:AF4)</f>
        <v>733.67020906205641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-12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6.0657999999999994</v>
      </c>
      <c r="E5">
        <f>GT_NG!Q5</f>
        <v>7.9245283018867934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1.0000000000000002E-2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555.6200121356751</v>
      </c>
      <c r="P5" s="77">
        <v>68.31</v>
      </c>
      <c r="Q5" s="77">
        <v>22.142539864632329</v>
      </c>
      <c r="R5" s="80">
        <v>0</v>
      </c>
      <c r="S5" s="80">
        <v>0</v>
      </c>
      <c r="T5" s="78">
        <f>SUMPRODUCT(LTA!F5:AJ5,LTA!F$101:AJ$101,LTA!F$104:AJ$104)</f>
        <v>34.82</v>
      </c>
      <c r="U5" s="78">
        <f>SUMPRODUCT(LTA!F5:AJ5,LTA!F$102:AJ$102,LTA!F$104:AJ$104)</f>
        <v>119.74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-100</v>
      </c>
      <c r="AA5" s="117">
        <f>STOA!I5</f>
        <v>62.019999999999996</v>
      </c>
      <c r="AB5" s="117">
        <f>-STOA!O5</f>
        <v>0</v>
      </c>
      <c r="AC5">
        <f t="shared" si="0"/>
        <v>8.7444081392339665</v>
      </c>
      <c r="AD5">
        <f t="shared" si="1"/>
        <v>751.90847216296027</v>
      </c>
      <c r="AE5">
        <f>'IDT-1'!C5</f>
        <v>-33.869</v>
      </c>
      <c r="AF5" s="26"/>
      <c r="AG5">
        <f t="shared" si="2"/>
        <v>718.03947216296024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-16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6.0657999999999994</v>
      </c>
      <c r="E6">
        <f>GT_NG!Q6</f>
        <v>7.9245283018867934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1.0000000000000002E-2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557.27689709128333</v>
      </c>
      <c r="P6" s="77">
        <v>68.31</v>
      </c>
      <c r="Q6" s="77">
        <v>22.142539864632329</v>
      </c>
      <c r="R6" s="80">
        <v>0</v>
      </c>
      <c r="S6" s="80">
        <v>0</v>
      </c>
      <c r="T6" s="78">
        <f>SUMPRODUCT(LTA!F6:AJ6,LTA!F$101:AJ$101,LTA!F$104:AJ$104)</f>
        <v>34.93</v>
      </c>
      <c r="U6" s="78">
        <f>SUMPRODUCT(LTA!F6:AJ6,LTA!F$102:AJ$102,LTA!F$104:AJ$104)</f>
        <v>119.74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-115</v>
      </c>
      <c r="AA6" s="117">
        <f>STOA!I6</f>
        <v>62.019999999999996</v>
      </c>
      <c r="AB6" s="117">
        <f>-STOA!O6</f>
        <v>0</v>
      </c>
      <c r="AC6">
        <f t="shared" si="0"/>
        <v>8.9197630222428348</v>
      </c>
      <c r="AD6">
        <f t="shared" si="1"/>
        <v>735.50000223555969</v>
      </c>
      <c r="AE6">
        <f>'IDT-1'!C6</f>
        <v>-30.059000000000001</v>
      </c>
      <c r="AF6" s="26"/>
      <c r="AG6">
        <f t="shared" si="2"/>
        <v>705.44100223555972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-19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6.0657999999999994</v>
      </c>
      <c r="E7">
        <f>GT_NG!Q7</f>
        <v>7.9245283018867934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1.0000000000000002E-2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557.42304953874896</v>
      </c>
      <c r="P7" s="77">
        <v>68.31</v>
      </c>
      <c r="Q7" s="77">
        <v>22.142539864632329</v>
      </c>
      <c r="R7" s="80">
        <v>0</v>
      </c>
      <c r="S7" s="80">
        <v>0</v>
      </c>
      <c r="T7" s="78">
        <f>SUMPRODUCT(LTA!F7:AJ7,LTA!F$101:AJ$101,LTA!F$104:AJ$104)</f>
        <v>35.11</v>
      </c>
      <c r="U7" s="78">
        <f>SUMPRODUCT(LTA!F7:AJ7,LTA!F$102:AJ$102,LTA!F$104:AJ$104)</f>
        <v>119.75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-125</v>
      </c>
      <c r="AA7" s="117">
        <f>STOA!I7</f>
        <v>62.019999999999996</v>
      </c>
      <c r="AB7" s="117">
        <f>-STOA!O7</f>
        <v>0</v>
      </c>
      <c r="AC7">
        <f t="shared" si="0"/>
        <v>9.0381368215690703</v>
      </c>
      <c r="AD7">
        <f t="shared" si="1"/>
        <v>722.71778088369899</v>
      </c>
      <c r="AE7">
        <f>'IDT-1'!C7</f>
        <v>-25.402000000000001</v>
      </c>
      <c r="AF7" s="26"/>
      <c r="AG7">
        <f t="shared" si="2"/>
        <v>697.31578088369895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-22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7.9245283018867934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1.0000000000000002E-2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556.74553303874893</v>
      </c>
      <c r="P8" s="77">
        <v>68.31</v>
      </c>
      <c r="Q8" s="77">
        <v>22.142539864632329</v>
      </c>
      <c r="R8" s="80">
        <v>0</v>
      </c>
      <c r="S8" s="80">
        <v>0</v>
      </c>
      <c r="T8" s="78">
        <f>SUMPRODUCT(LTA!F8:AJ8,LTA!F$101:AJ$101,LTA!F$104:AJ$104)</f>
        <v>35.15</v>
      </c>
      <c r="U8" s="78">
        <f>SUMPRODUCT(LTA!F8:AJ8,LTA!F$102:AJ$102,LTA!F$104:AJ$104)</f>
        <v>119.75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-155</v>
      </c>
      <c r="AA8" s="117">
        <f>STOA!I8</f>
        <v>62.019999999999996</v>
      </c>
      <c r="AB8" s="117">
        <f>-STOA!O8</f>
        <v>0</v>
      </c>
      <c r="AC8">
        <f t="shared" si="0"/>
        <v>9.183454844246393</v>
      </c>
      <c r="AD8">
        <f t="shared" si="1"/>
        <v>704.93494636102173</v>
      </c>
      <c r="AE8">
        <f>'IDT-1'!C8</f>
        <v>-16.088000000000001</v>
      </c>
      <c r="AF8" s="26"/>
      <c r="AG8">
        <f t="shared" si="2"/>
        <v>688.84694636102176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-9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6.0657999999999994</v>
      </c>
      <c r="E9">
        <f>GT_NG!Q9</f>
        <v>7.9245283018867934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1.0000000000000002E-2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551.82386051354888</v>
      </c>
      <c r="P9" s="77">
        <v>68.31</v>
      </c>
      <c r="Q9" s="77">
        <v>22.142539864632329</v>
      </c>
      <c r="R9" s="80">
        <v>0</v>
      </c>
      <c r="S9" s="80">
        <v>0</v>
      </c>
      <c r="T9" s="78">
        <f>SUMPRODUCT(LTA!F9:AJ9,LTA!F$101:AJ$101,LTA!F$104:AJ$104)</f>
        <v>35.26</v>
      </c>
      <c r="U9" s="78">
        <f>SUMPRODUCT(LTA!F9:AJ9,LTA!F$102:AJ$102,LTA!F$104:AJ$104)</f>
        <v>119.75999999999999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-160</v>
      </c>
      <c r="AA9" s="117">
        <f>STOA!I9</f>
        <v>62.019999999999996</v>
      </c>
      <c r="AB9" s="117">
        <f>-STOA!O9</f>
        <v>0</v>
      </c>
      <c r="AC9">
        <f t="shared" si="0"/>
        <v>9.2299814012465848</v>
      </c>
      <c r="AD9">
        <f t="shared" si="1"/>
        <v>690.08674727882135</v>
      </c>
      <c r="AE9">
        <f>'IDT-1'!C9</f>
        <v>-11.430999999999999</v>
      </c>
      <c r="AF9" s="26"/>
      <c r="AG9">
        <f t="shared" si="2"/>
        <v>678.65574727882131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-14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6.0657999999999994</v>
      </c>
      <c r="E10">
        <f>GT_NG!Q10</f>
        <v>7.9245283018867934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1.0000000000000002E-2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546.90218798834894</v>
      </c>
      <c r="P10" s="77">
        <v>68.31</v>
      </c>
      <c r="Q10" s="77">
        <v>22.142539864632329</v>
      </c>
      <c r="R10" s="80">
        <v>0</v>
      </c>
      <c r="S10" s="80">
        <v>0</v>
      </c>
      <c r="T10" s="78">
        <f>SUMPRODUCT(LTA!F10:AJ10,LTA!F$101:AJ$101,LTA!F$104:AJ$104)</f>
        <v>41.82</v>
      </c>
      <c r="U10" s="78">
        <f>SUMPRODUCT(LTA!F10:AJ10,LTA!F$102:AJ$102,LTA!F$104:AJ$104)</f>
        <v>119.77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-166</v>
      </c>
      <c r="AA10" s="117">
        <f>STOA!I10</f>
        <v>62.019999999999996</v>
      </c>
      <c r="AB10" s="117">
        <f>-STOA!O10</f>
        <v>0</v>
      </c>
      <c r="AC10">
        <f t="shared" si="0"/>
        <v>9.3510242132911685</v>
      </c>
      <c r="AD10">
        <f t="shared" si="1"/>
        <v>679.61403194157697</v>
      </c>
      <c r="AE10">
        <f>'IDT-1'!C10</f>
        <v>-4.657</v>
      </c>
      <c r="AF10" s="26"/>
      <c r="AG10">
        <f t="shared" si="2"/>
        <v>674.95703194157693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6.0657999999999994</v>
      </c>
      <c r="E11">
        <f>GT_NG!Q11</f>
        <v>7.9245283018867934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1.0000000000000002E-2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550.78185614257472</v>
      </c>
      <c r="P11" s="77">
        <v>68.31</v>
      </c>
      <c r="Q11" s="77">
        <v>22.142539864632329</v>
      </c>
      <c r="R11" s="80">
        <v>0</v>
      </c>
      <c r="S11" s="80">
        <v>0</v>
      </c>
      <c r="T11" s="78">
        <f>SUMPRODUCT(LTA!F11:AJ11,LTA!F$101:AJ$101,LTA!F$104:AJ$104)</f>
        <v>41.44</v>
      </c>
      <c r="U11" s="78">
        <f>SUMPRODUCT(LTA!F11:AJ11,LTA!F$102:AJ$102,LTA!F$104:AJ$104)</f>
        <v>118.56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-146</v>
      </c>
      <c r="AA11" s="117">
        <f>STOA!I11</f>
        <v>62.019999999999996</v>
      </c>
      <c r="AB11" s="117">
        <f>-STOA!O11</f>
        <v>-48.5</v>
      </c>
      <c r="AC11">
        <f t="shared" si="0"/>
        <v>9.4466373769870149</v>
      </c>
      <c r="AD11">
        <f t="shared" si="1"/>
        <v>673.30808693210668</v>
      </c>
      <c r="AE11">
        <f>'IDT-1'!C11</f>
        <v>0</v>
      </c>
      <c r="AF11" s="26"/>
      <c r="AG11">
        <f t="shared" si="2"/>
        <v>673.30808693210668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6.0657999999999994</v>
      </c>
      <c r="E12">
        <f>GT_NG!Q12</f>
        <v>7.9245283018867934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1.0000000000000002E-2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560.47008991837436</v>
      </c>
      <c r="P12" s="77">
        <v>68.31</v>
      </c>
      <c r="Q12" s="77">
        <v>22.142539864632329</v>
      </c>
      <c r="R12" s="80">
        <v>0</v>
      </c>
      <c r="S12" s="80">
        <v>0</v>
      </c>
      <c r="T12" s="78">
        <f>SUMPRODUCT(LTA!F12:AJ12,LTA!F$101:AJ$101,LTA!F$104:AJ$104)</f>
        <v>41.44</v>
      </c>
      <c r="U12" s="78">
        <f>SUMPRODUCT(LTA!F12:AJ12,LTA!F$102:AJ$102,LTA!F$104:AJ$104)</f>
        <v>118.50999999999999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-156</v>
      </c>
      <c r="AA12" s="117">
        <f>STOA!I12</f>
        <v>62.019999999999996</v>
      </c>
      <c r="AB12" s="117">
        <f>-STOA!O12</f>
        <v>-48.5</v>
      </c>
      <c r="AC12">
        <f t="shared" si="0"/>
        <v>9.6202351094360061</v>
      </c>
      <c r="AD12">
        <f t="shared" si="1"/>
        <v>672.77272297545755</v>
      </c>
      <c r="AE12">
        <f>'IDT-1'!C12</f>
        <v>0</v>
      </c>
      <c r="AF12" s="26"/>
      <c r="AG12">
        <f t="shared" si="2"/>
        <v>672.77272297545755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6.0657999999999994</v>
      </c>
      <c r="E13">
        <f>GT_NG!Q13</f>
        <v>7.9245283018867934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1.0000000000000002E-2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541.16871869238719</v>
      </c>
      <c r="P13" s="77">
        <v>68.31</v>
      </c>
      <c r="Q13" s="77">
        <v>22.142539864632329</v>
      </c>
      <c r="R13" s="80">
        <v>0</v>
      </c>
      <c r="S13" s="80">
        <v>0</v>
      </c>
      <c r="T13" s="78">
        <f>SUMPRODUCT(LTA!F13:AJ13,LTA!F$101:AJ$101,LTA!F$104:AJ$104)</f>
        <v>41.52</v>
      </c>
      <c r="U13" s="78">
        <f>SUMPRODUCT(LTA!F13:AJ13,LTA!F$102:AJ$102,LTA!F$104:AJ$104)</f>
        <v>118.41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-146</v>
      </c>
      <c r="AA13" s="117">
        <f>STOA!I13</f>
        <v>62.019999999999996</v>
      </c>
      <c r="AB13" s="117">
        <f>-STOA!O13</f>
        <v>-48.5</v>
      </c>
      <c r="AC13">
        <f t="shared" si="0"/>
        <v>9.3614257674253665</v>
      </c>
      <c r="AD13">
        <f t="shared" si="1"/>
        <v>663.71016109148104</v>
      </c>
      <c r="AE13">
        <f>'IDT-1'!C13</f>
        <v>0</v>
      </c>
      <c r="AF13" s="26"/>
      <c r="AG13">
        <f t="shared" si="2"/>
        <v>663.71016109148104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6.0657999999999994</v>
      </c>
      <c r="E14">
        <f>GT_NG!Q14</f>
        <v>7.9245283018867934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1.0000000000000002E-2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536.39866116922724</v>
      </c>
      <c r="P14" s="77">
        <v>68.31</v>
      </c>
      <c r="Q14" s="77">
        <v>22.142539864632329</v>
      </c>
      <c r="R14" s="80">
        <v>0</v>
      </c>
      <c r="S14" s="80">
        <v>0</v>
      </c>
      <c r="T14" s="78">
        <f>SUMPRODUCT(LTA!F14:AJ14,LTA!F$101:AJ$101,LTA!F$104:AJ$104)</f>
        <v>41.88</v>
      </c>
      <c r="U14" s="78">
        <f>SUMPRODUCT(LTA!F14:AJ14,LTA!F$102:AJ$102,LTA!F$104:AJ$104)</f>
        <v>118.32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-151</v>
      </c>
      <c r="AA14" s="117">
        <f>STOA!I14</f>
        <v>62.019999999999996</v>
      </c>
      <c r="AB14" s="117">
        <f>-STOA!O14</f>
        <v>-48.5</v>
      </c>
      <c r="AC14">
        <f t="shared" si="0"/>
        <v>9.3662158988325359</v>
      </c>
      <c r="AD14">
        <f t="shared" si="1"/>
        <v>654.20531343691391</v>
      </c>
      <c r="AE14">
        <f>'IDT-1'!C14</f>
        <v>0</v>
      </c>
      <c r="AF14" s="26"/>
      <c r="AG14">
        <f t="shared" si="2"/>
        <v>654.20531343691391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6.0657999999999994</v>
      </c>
      <c r="E15">
        <f>GT_NG!Q15</f>
        <v>7.9245283018867934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1.0000000000000002E-2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534.62135962213574</v>
      </c>
      <c r="P15" s="77">
        <v>68.31</v>
      </c>
      <c r="Q15" s="77">
        <v>22.142539864632329</v>
      </c>
      <c r="R15" s="80">
        <v>0</v>
      </c>
      <c r="S15" s="80">
        <v>0</v>
      </c>
      <c r="T15" s="78">
        <f>SUMPRODUCT(LTA!F15:AJ15,LTA!F$101:AJ$101,LTA!F$104:AJ$104)</f>
        <v>42.23</v>
      </c>
      <c r="U15" s="78">
        <f>SUMPRODUCT(LTA!F15:AJ15,LTA!F$102:AJ$102,LTA!F$104:AJ$104)</f>
        <v>118.31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-109</v>
      </c>
      <c r="AA15" s="117">
        <f>STOA!I15</f>
        <v>25.55</v>
      </c>
      <c r="AB15" s="117">
        <f>-STOA!O15</f>
        <v>-48.5</v>
      </c>
      <c r="AC15">
        <f t="shared" si="0"/>
        <v>8.8461909672520278</v>
      </c>
      <c r="AD15">
        <f t="shared" si="1"/>
        <v>637.81803682140287</v>
      </c>
      <c r="AE15">
        <f>'IDT-1'!C15</f>
        <v>0</v>
      </c>
      <c r="AF15" s="26"/>
      <c r="AG15">
        <f t="shared" si="2"/>
        <v>637.81803682140287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-21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6.0657999999999994</v>
      </c>
      <c r="E16">
        <f>GT_NG!Q16</f>
        <v>7.7199504337050806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1.0000000000000002E-2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534.62135962213574</v>
      </c>
      <c r="P16" s="77">
        <v>68.31</v>
      </c>
      <c r="Q16" s="77">
        <v>22.142539864632329</v>
      </c>
      <c r="R16" s="80">
        <v>0</v>
      </c>
      <c r="S16" s="80">
        <v>0</v>
      </c>
      <c r="T16" s="78">
        <f>SUMPRODUCT(LTA!F16:AJ16,LTA!F$101:AJ$101,LTA!F$104:AJ$104)</f>
        <v>28.01</v>
      </c>
      <c r="U16" s="78">
        <f>SUMPRODUCT(LTA!F16:AJ16,LTA!F$102:AJ$102,LTA!F$104:AJ$104)</f>
        <v>118.21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-109</v>
      </c>
      <c r="AA16" s="117">
        <f>STOA!I16</f>
        <v>25.55</v>
      </c>
      <c r="AB16" s="117">
        <f>-STOA!O16</f>
        <v>-48.5</v>
      </c>
      <c r="AC16">
        <f t="shared" si="0"/>
        <v>8.7805215746673948</v>
      </c>
      <c r="AD16">
        <f t="shared" si="1"/>
        <v>616.35912834580563</v>
      </c>
      <c r="AE16">
        <f>'IDT-1'!C16</f>
        <v>0</v>
      </c>
      <c r="AF16" s="26"/>
      <c r="AG16">
        <f t="shared" si="2"/>
        <v>616.35912834580563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-28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6.0657999999999994</v>
      </c>
      <c r="E17">
        <f>GT_NG!Q17</f>
        <v>7.7199504337050806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1.0000000000000002E-2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535.75534045428469</v>
      </c>
      <c r="P17" s="77">
        <v>69.16</v>
      </c>
      <c r="Q17" s="77">
        <v>10.600000000000001</v>
      </c>
      <c r="R17" s="80">
        <v>0</v>
      </c>
      <c r="S17" s="80">
        <v>0</v>
      </c>
      <c r="T17" s="78">
        <f>SUMPRODUCT(LTA!F17:AJ17,LTA!F$101:AJ$101,LTA!F$104:AJ$104)</f>
        <v>28.79</v>
      </c>
      <c r="U17" s="78">
        <f>SUMPRODUCT(LTA!F17:AJ17,LTA!F$102:AJ$102,LTA!F$104:AJ$104)</f>
        <v>118.13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-114</v>
      </c>
      <c r="AA17" s="117">
        <f>STOA!I17</f>
        <v>25.55</v>
      </c>
      <c r="AB17" s="117">
        <f>-STOA!O17</f>
        <v>-48.5</v>
      </c>
      <c r="AC17">
        <f t="shared" si="0"/>
        <v>8.6848100001371495</v>
      </c>
      <c r="AD17">
        <f t="shared" si="1"/>
        <v>609.59628088785246</v>
      </c>
      <c r="AE17">
        <f>'IDT-1'!C17</f>
        <v>0</v>
      </c>
      <c r="AF17" s="26"/>
      <c r="AG17">
        <f t="shared" si="2"/>
        <v>609.59628088785246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-21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6.0657999999999994</v>
      </c>
      <c r="E18">
        <f>GT_NG!Q18</f>
        <v>7.7199504337050806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1.0000000000000002E-2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535.7244428822695</v>
      </c>
      <c r="P18" s="77">
        <v>68.310000000000016</v>
      </c>
      <c r="Q18" s="77">
        <v>9.67</v>
      </c>
      <c r="R18" s="80">
        <v>0</v>
      </c>
      <c r="S18" s="80">
        <v>0</v>
      </c>
      <c r="T18" s="78">
        <f>SUMPRODUCT(LTA!F18:AJ18,LTA!F$101:AJ$101,LTA!F$104:AJ$104)</f>
        <v>29.67</v>
      </c>
      <c r="U18" s="78">
        <f>SUMPRODUCT(LTA!F18:AJ18,LTA!F$102:AJ$102,LTA!F$104:AJ$104)</f>
        <v>118.3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-119</v>
      </c>
      <c r="AA18" s="117">
        <f>STOA!I18</f>
        <v>25.55</v>
      </c>
      <c r="AB18" s="117">
        <f>-STOA!O18</f>
        <v>-48.5</v>
      </c>
      <c r="AC18">
        <f t="shared" si="0"/>
        <v>8.7225047391143935</v>
      </c>
      <c r="AD18">
        <f t="shared" si="1"/>
        <v>603.79768857686008</v>
      </c>
      <c r="AE18">
        <f>'IDT-1'!C18</f>
        <v>0</v>
      </c>
      <c r="AF18" s="26"/>
      <c r="AG18">
        <f t="shared" si="2"/>
        <v>603.79768857686008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-21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6.0657999999999994</v>
      </c>
      <c r="E19">
        <f>GT_NG!Q19</f>
        <v>7.7199504337050806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1.0000000000000002E-2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535.7244428822695</v>
      </c>
      <c r="P19" s="77">
        <v>68.310000000000016</v>
      </c>
      <c r="Q19" s="77">
        <v>9.67</v>
      </c>
      <c r="R19" s="80">
        <v>0</v>
      </c>
      <c r="S19" s="80">
        <v>0</v>
      </c>
      <c r="T19" s="78">
        <f>SUMPRODUCT(LTA!F19:AJ19,LTA!F$101:AJ$101,LTA!F$104:AJ$104)</f>
        <v>30.25</v>
      </c>
      <c r="U19" s="78">
        <f>SUMPRODUCT(LTA!F19:AJ19,LTA!F$102:AJ$102,LTA!F$104:AJ$104)</f>
        <v>118.31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-124</v>
      </c>
      <c r="AA19" s="117">
        <f>STOA!I19</f>
        <v>25.55</v>
      </c>
      <c r="AB19" s="117">
        <f>-STOA!O19</f>
        <v>-48.5</v>
      </c>
      <c r="AC19">
        <f t="shared" si="0"/>
        <v>8.7809655042475665</v>
      </c>
      <c r="AD19">
        <f t="shared" si="1"/>
        <v>598.32922781172704</v>
      </c>
      <c r="AE19">
        <f>'IDT-1'!C19</f>
        <v>0</v>
      </c>
      <c r="AF19" s="26"/>
      <c r="AG19">
        <f t="shared" si="2"/>
        <v>598.32922781172704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-22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6.0657999999999994</v>
      </c>
      <c r="E20">
        <f>GT_NG!Q20</f>
        <v>7.7199504337050806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1.0000000000000002E-2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535.7244428822695</v>
      </c>
      <c r="P20" s="77">
        <v>68.310000000000016</v>
      </c>
      <c r="Q20" s="77">
        <v>9.67</v>
      </c>
      <c r="R20" s="80">
        <v>0</v>
      </c>
      <c r="S20" s="80">
        <v>0</v>
      </c>
      <c r="T20" s="78">
        <f>SUMPRODUCT(LTA!F20:AJ20,LTA!F$101:AJ$101,LTA!F$104:AJ$104)</f>
        <v>31.12</v>
      </c>
      <c r="U20" s="78">
        <f>SUMPRODUCT(LTA!F20:AJ20,LTA!F$102:AJ$102,LTA!F$104:AJ$104)</f>
        <v>119.03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-129</v>
      </c>
      <c r="AA20" s="117">
        <f>STOA!I20</f>
        <v>25.55</v>
      </c>
      <c r="AB20" s="117">
        <f>-STOA!O20</f>
        <v>-48.5</v>
      </c>
      <c r="AC20">
        <f t="shared" si="0"/>
        <v>8.839348141858542</v>
      </c>
      <c r="AD20">
        <f t="shared" si="1"/>
        <v>594.86084517411598</v>
      </c>
      <c r="AE20">
        <f>'IDT-1'!C20</f>
        <v>0</v>
      </c>
      <c r="AF20" s="26"/>
      <c r="AG20">
        <f t="shared" si="2"/>
        <v>594.86084517411598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-22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6.0657999999999994</v>
      </c>
      <c r="E21">
        <f>GT_NG!Q21</f>
        <v>7.7199504337050806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1.0000000000000002E-2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537.99893843614961</v>
      </c>
      <c r="P21" s="77">
        <v>68.310000000000016</v>
      </c>
      <c r="Q21" s="77">
        <v>9.67</v>
      </c>
      <c r="R21" s="80">
        <v>0</v>
      </c>
      <c r="S21" s="80">
        <v>0</v>
      </c>
      <c r="T21" s="78">
        <f>SUMPRODUCT(LTA!F21:AJ21,LTA!F$101:AJ$101,LTA!F$104:AJ$104)</f>
        <v>32.18</v>
      </c>
      <c r="U21" s="78">
        <f>SUMPRODUCT(LTA!F21:AJ21,LTA!F$102:AJ$102,LTA!F$104:AJ$104)</f>
        <v>119.58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-129</v>
      </c>
      <c r="AA21" s="117">
        <f>STOA!I21</f>
        <v>25.55</v>
      </c>
      <c r="AB21" s="117">
        <f>-STOA!O21</f>
        <v>-48.5</v>
      </c>
      <c r="AC21">
        <f t="shared" si="0"/>
        <v>8.8735317027326879</v>
      </c>
      <c r="AD21">
        <f t="shared" si="1"/>
        <v>598.711157167122</v>
      </c>
      <c r="AE21">
        <f>'IDT-1'!C21</f>
        <v>0</v>
      </c>
      <c r="AF21" s="26"/>
      <c r="AG21">
        <f t="shared" si="2"/>
        <v>598.711157167122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-22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6.0657999999999994</v>
      </c>
      <c r="E22">
        <f>GT_NG!Q22</f>
        <v>7.7199504337050806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1.0000000000000002E-2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547.3365320307895</v>
      </c>
      <c r="P22" s="77">
        <v>68.310000000000016</v>
      </c>
      <c r="Q22" s="77">
        <v>9.67</v>
      </c>
      <c r="R22" s="80">
        <v>0</v>
      </c>
      <c r="S22" s="80">
        <v>0</v>
      </c>
      <c r="T22" s="78">
        <f>SUMPRODUCT(LTA!F22:AJ22,LTA!F$101:AJ$101,LTA!F$104:AJ$104)</f>
        <v>32.909999999999997</v>
      </c>
      <c r="U22" s="78">
        <f>SUMPRODUCT(LTA!F22:AJ22,LTA!F$102:AJ$102,LTA!F$104:AJ$104)</f>
        <v>120.16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-134</v>
      </c>
      <c r="AA22" s="117">
        <f>STOA!I22</f>
        <v>25.55</v>
      </c>
      <c r="AB22" s="117">
        <f>-STOA!O22</f>
        <v>-48.5</v>
      </c>
      <c r="AC22">
        <f t="shared" si="0"/>
        <v>8.9761086538877137</v>
      </c>
      <c r="AD22">
        <f t="shared" si="1"/>
        <v>608.2561738106067</v>
      </c>
      <c r="AE22">
        <f>'IDT-1'!C22</f>
        <v>0</v>
      </c>
      <c r="AF22" s="26"/>
      <c r="AG22">
        <f t="shared" si="2"/>
        <v>608.2561738106067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-18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6.0657999999999994</v>
      </c>
      <c r="E23">
        <f>GT_NG!Q23</f>
        <v>7.7199504337050806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1.0000000000000002E-2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546.97720577368978</v>
      </c>
      <c r="P23" s="77">
        <v>68.310000000000016</v>
      </c>
      <c r="Q23" s="77">
        <v>9.66</v>
      </c>
      <c r="R23" s="80">
        <v>0</v>
      </c>
      <c r="S23" s="80">
        <v>0</v>
      </c>
      <c r="T23" s="78">
        <f>SUMPRODUCT(LTA!F23:AJ23,LTA!F$101:AJ$101,LTA!F$104:AJ$104)</f>
        <v>33.909999999999997</v>
      </c>
      <c r="U23" s="78">
        <f>SUMPRODUCT(LTA!F23:AJ23,LTA!F$102:AJ$102,LTA!F$104:AJ$104)</f>
        <v>120.22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-129</v>
      </c>
      <c r="AA23" s="117">
        <f>STOA!I23</f>
        <v>12.89</v>
      </c>
      <c r="AB23" s="117">
        <f>-STOA!O23</f>
        <v>0</v>
      </c>
      <c r="AC23">
        <f t="shared" si="0"/>
        <v>8.8929739016307252</v>
      </c>
      <c r="AD23">
        <f t="shared" si="1"/>
        <v>593.8699823057641</v>
      </c>
      <c r="AE23">
        <f>'IDT-1'!C23</f>
        <v>0</v>
      </c>
      <c r="AF23" s="26"/>
      <c r="AG23">
        <f t="shared" si="2"/>
        <v>593.8699823057641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-74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6.0657999999999994</v>
      </c>
      <c r="E24">
        <f>GT_NG!Q24</f>
        <v>7.7199504337050806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1.0000000000000002E-2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556.6149383756001</v>
      </c>
      <c r="P24" s="77">
        <v>68.310000000000016</v>
      </c>
      <c r="Q24" s="77">
        <v>9.66</v>
      </c>
      <c r="R24" s="80">
        <v>0</v>
      </c>
      <c r="S24" s="80">
        <v>0</v>
      </c>
      <c r="T24" s="78">
        <f>SUMPRODUCT(LTA!F24:AJ24,LTA!F$101:AJ$101,LTA!F$104:AJ$104)</f>
        <v>34.81</v>
      </c>
      <c r="U24" s="78">
        <f>SUMPRODUCT(LTA!F24:AJ24,LTA!F$102:AJ$102,LTA!F$104:AJ$104)</f>
        <v>120.58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-179</v>
      </c>
      <c r="AA24" s="117">
        <f>STOA!I24</f>
        <v>12.89</v>
      </c>
      <c r="AB24" s="117">
        <f>-STOA!O24</f>
        <v>0</v>
      </c>
      <c r="AC24">
        <f t="shared" si="0"/>
        <v>9.0155083310941215</v>
      </c>
      <c r="AD24">
        <f t="shared" si="1"/>
        <v>601.64518047821105</v>
      </c>
      <c r="AE24">
        <f>'IDT-1'!C24</f>
        <v>0</v>
      </c>
      <c r="AF24" s="26"/>
      <c r="AG24">
        <f t="shared" si="2"/>
        <v>601.64518047821105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-27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7.7199504337050806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1.0000000000000002E-2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570.95682289073739</v>
      </c>
      <c r="P25" s="77">
        <v>68.310000000000016</v>
      </c>
      <c r="Q25" s="77">
        <v>9.66</v>
      </c>
      <c r="R25" s="80">
        <v>0</v>
      </c>
      <c r="S25" s="80">
        <v>0</v>
      </c>
      <c r="T25" s="78">
        <f>SUMPRODUCT(LTA!F25:AJ25,LTA!F$101:AJ$101,LTA!F$104:AJ$104)</f>
        <v>35.61</v>
      </c>
      <c r="U25" s="78">
        <f>SUMPRODUCT(LTA!F25:AJ25,LTA!F$102:AJ$102,LTA!F$104:AJ$104)</f>
        <v>121.06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-179</v>
      </c>
      <c r="AA25" s="117">
        <f>STOA!I25</f>
        <v>12.89</v>
      </c>
      <c r="AB25" s="117">
        <f>-STOA!O25</f>
        <v>0</v>
      </c>
      <c r="AC25">
        <f t="shared" si="0"/>
        <v>8.9842964919056207</v>
      </c>
      <c r="AD25">
        <f t="shared" si="1"/>
        <v>636.29827683253689</v>
      </c>
      <c r="AE25">
        <f>'IDT-1'!C25</f>
        <v>0</v>
      </c>
      <c r="AF25" s="26"/>
      <c r="AG25">
        <f t="shared" si="2"/>
        <v>636.29827683253689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-8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7.7199504337050806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1.0000000000000002E-2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568.36755987217737</v>
      </c>
      <c r="P26" s="77">
        <v>68.310000000000016</v>
      </c>
      <c r="Q26" s="77">
        <v>9.66</v>
      </c>
      <c r="R26" s="80">
        <v>0</v>
      </c>
      <c r="S26" s="80">
        <v>0</v>
      </c>
      <c r="T26" s="78">
        <f>SUMPRODUCT(LTA!F26:AJ26,LTA!F$101:AJ$101,LTA!F$104:AJ$104)</f>
        <v>36.58</v>
      </c>
      <c r="U26" s="78">
        <f>SUMPRODUCT(LTA!F26:AJ26,LTA!F$102:AJ$102,LTA!F$104:AJ$104)</f>
        <v>121.27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-174</v>
      </c>
      <c r="AA26" s="117">
        <f>STOA!I26</f>
        <v>12.89</v>
      </c>
      <c r="AB26" s="117">
        <f>-STOA!O26</f>
        <v>0</v>
      </c>
      <c r="AC26">
        <f t="shared" si="0"/>
        <v>8.9452605947757036</v>
      </c>
      <c r="AD26">
        <f t="shared" si="1"/>
        <v>637.92804971110672</v>
      </c>
      <c r="AE26">
        <f>'IDT-1'!C26</f>
        <v>0</v>
      </c>
      <c r="AF26" s="26"/>
      <c r="AG26">
        <f t="shared" si="2"/>
        <v>637.92804971110672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7.7199504337050806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1.0000000000000002E-2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557.25549298193278</v>
      </c>
      <c r="P27" s="77">
        <v>68.310000000000016</v>
      </c>
      <c r="Q27" s="77">
        <v>9.66</v>
      </c>
      <c r="R27" s="80">
        <v>1.02</v>
      </c>
      <c r="S27" s="80">
        <v>0</v>
      </c>
      <c r="T27" s="78">
        <f>SUMPRODUCT(LTA!F27:AJ27,LTA!F$101:AJ$101,LTA!F$104:AJ$104)</f>
        <v>36.89</v>
      </c>
      <c r="U27" s="78">
        <f>SUMPRODUCT(LTA!F27:AJ27,LTA!F$102:AJ$102,LTA!F$104:AJ$104)</f>
        <v>120.86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-159</v>
      </c>
      <c r="AA27" s="117">
        <f>STOA!I27</f>
        <v>12.89</v>
      </c>
      <c r="AB27" s="117">
        <f>-STOA!O27</f>
        <v>0</v>
      </c>
      <c r="AC27">
        <f t="shared" si="0"/>
        <v>8.784545385963991</v>
      </c>
      <c r="AD27">
        <f t="shared" si="1"/>
        <v>635.89669802967387</v>
      </c>
      <c r="AE27">
        <f>'IDT-1'!C27</f>
        <v>0</v>
      </c>
      <c r="AF27" s="26"/>
      <c r="AG27">
        <f t="shared" si="2"/>
        <v>635.89669802967387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-17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7.9245283018867934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1.0000000000000002E-2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554.01308783542686</v>
      </c>
      <c r="P28" s="77">
        <v>68.310000000000016</v>
      </c>
      <c r="Q28" s="77">
        <v>9.66</v>
      </c>
      <c r="R28" s="80">
        <v>15.169999999999998</v>
      </c>
      <c r="S28" s="80">
        <v>0</v>
      </c>
      <c r="T28" s="78">
        <f>SUMPRODUCT(LTA!F28:AJ28,LTA!F$101:AJ$101,LTA!F$104:AJ$104)</f>
        <v>39.99</v>
      </c>
      <c r="U28" s="78">
        <f>SUMPRODUCT(LTA!F28:AJ28,LTA!F$102:AJ$102,LTA!F$104:AJ$104)</f>
        <v>120.59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-149</v>
      </c>
      <c r="AA28" s="117">
        <f>STOA!I28</f>
        <v>12.89</v>
      </c>
      <c r="AB28" s="117">
        <f>-STOA!O28</f>
        <v>0</v>
      </c>
      <c r="AC28">
        <f t="shared" si="0"/>
        <v>8.8539677407815667</v>
      </c>
      <c r="AD28">
        <f t="shared" si="1"/>
        <v>655.7694483965322</v>
      </c>
      <c r="AE28">
        <f>'IDT-1'!C28</f>
        <v>0</v>
      </c>
      <c r="AF28" s="26"/>
      <c r="AG28">
        <f t="shared" si="2"/>
        <v>655.7694483965322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-21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7.9245283018867934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1.0000000000000002E-2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551.37889917670145</v>
      </c>
      <c r="P29" s="77">
        <v>68.310000000000016</v>
      </c>
      <c r="Q29" s="77">
        <v>9.66</v>
      </c>
      <c r="R29" s="80">
        <v>18</v>
      </c>
      <c r="S29" s="80">
        <v>0</v>
      </c>
      <c r="T29" s="78">
        <f>SUMPRODUCT(LTA!F29:AJ29,LTA!F$101:AJ$101,LTA!F$104:AJ$104)</f>
        <v>45.379999999999995</v>
      </c>
      <c r="U29" s="78">
        <f>SUMPRODUCT(LTA!F29:AJ29,LTA!F$102:AJ$102,LTA!F$104:AJ$104)</f>
        <v>120.42999999999999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-154</v>
      </c>
      <c r="AA29" s="117">
        <f>STOA!I29</f>
        <v>12.89</v>
      </c>
      <c r="AB29" s="117">
        <f>-STOA!O29</f>
        <v>0</v>
      </c>
      <c r="AC29">
        <f t="shared" si="0"/>
        <v>8.7596648402296555</v>
      </c>
      <c r="AD29">
        <f t="shared" si="1"/>
        <v>677.28956263835857</v>
      </c>
      <c r="AE29">
        <f>'IDT-1'!C29</f>
        <v>0</v>
      </c>
      <c r="AF29" s="26"/>
      <c r="AG29">
        <f t="shared" si="2"/>
        <v>677.28956263835857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7.9245283018867934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1.0000000000000002E-2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549.61339562676142</v>
      </c>
      <c r="P30" s="77">
        <v>68.313911923032876</v>
      </c>
      <c r="Q30" s="77">
        <v>9.66</v>
      </c>
      <c r="R30" s="80">
        <v>18</v>
      </c>
      <c r="S30" s="80">
        <v>0</v>
      </c>
      <c r="T30" s="78">
        <f>SUMPRODUCT(LTA!F30:AJ30,LTA!F$101:AJ$101,LTA!F$104:AJ$104)</f>
        <v>52.519999999999996</v>
      </c>
      <c r="U30" s="78">
        <f>SUMPRODUCT(LTA!F30:AJ30,LTA!F$102:AJ$102,LTA!F$104:AJ$104)</f>
        <v>120.21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-122.01</v>
      </c>
      <c r="AA30" s="117">
        <f>STOA!I30</f>
        <v>14.39</v>
      </c>
      <c r="AB30" s="117">
        <f>-STOA!O30</f>
        <v>0</v>
      </c>
      <c r="AC30">
        <f t="shared" si="0"/>
        <v>8.773956977577118</v>
      </c>
      <c r="AD30">
        <f t="shared" si="1"/>
        <v>688.92367887410398</v>
      </c>
      <c r="AE30">
        <f>'IDT-1'!C30</f>
        <v>0</v>
      </c>
      <c r="AF30" s="26"/>
      <c r="AG30">
        <f t="shared" si="2"/>
        <v>688.92367887410398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-27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7.9245283018867934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1.0000000000000002E-2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536.58841429686277</v>
      </c>
      <c r="P31" s="77">
        <v>32.860000000000007</v>
      </c>
      <c r="Q31" s="77">
        <v>9.66</v>
      </c>
      <c r="R31" s="80">
        <v>18</v>
      </c>
      <c r="S31" s="80">
        <v>0</v>
      </c>
      <c r="T31" s="78">
        <f>SUMPRODUCT(LTA!F31:AJ31,LTA!F$101:AJ$101,LTA!F$104:AJ$104)</f>
        <v>65.31</v>
      </c>
      <c r="U31" s="78">
        <f>SUMPRODUCT(LTA!F31:AJ31,LTA!F$102:AJ$102,LTA!F$104:AJ$104)</f>
        <v>88.789999999999992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-65</v>
      </c>
      <c r="AA31" s="117">
        <f>STOA!I31</f>
        <v>20.39</v>
      </c>
      <c r="AB31" s="117">
        <f>-STOA!O31</f>
        <v>0</v>
      </c>
      <c r="AC31">
        <f t="shared" si="0"/>
        <v>7.5880066265558401</v>
      </c>
      <c r="AD31">
        <f t="shared" si="1"/>
        <v>702.01073597219363</v>
      </c>
      <c r="AE31">
        <f>'IDT-1'!C31</f>
        <v>0</v>
      </c>
      <c r="AF31" s="26"/>
      <c r="AG31">
        <f t="shared" si="2"/>
        <v>702.01073597219363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-11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6.0657999999999994</v>
      </c>
      <c r="E32">
        <f>GT_NG!Q32</f>
        <v>7.9245283018867934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1.0000000000000002E-2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531.74249389174292</v>
      </c>
      <c r="P32" s="77">
        <v>32.860000000000007</v>
      </c>
      <c r="Q32" s="77">
        <v>9.66</v>
      </c>
      <c r="R32" s="80">
        <v>18</v>
      </c>
      <c r="S32" s="80">
        <v>0</v>
      </c>
      <c r="T32" s="78">
        <f>SUMPRODUCT(LTA!F32:AJ32,LTA!F$101:AJ$101,LTA!F$104:AJ$104)</f>
        <v>77.75</v>
      </c>
      <c r="U32" s="78">
        <f>SUMPRODUCT(LTA!F32:AJ32,LTA!F$102:AJ$102,LTA!F$104:AJ$104)</f>
        <v>67.16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-60</v>
      </c>
      <c r="AA32" s="117">
        <f>STOA!I32</f>
        <v>24.89</v>
      </c>
      <c r="AB32" s="117">
        <f>-STOA!O32</f>
        <v>0</v>
      </c>
      <c r="AC32">
        <f t="shared" si="0"/>
        <v>7.362040486635661</v>
      </c>
      <c r="AD32">
        <f t="shared" si="1"/>
        <v>708.70078170699401</v>
      </c>
      <c r="AE32">
        <f>'IDT-1'!C32</f>
        <v>0</v>
      </c>
      <c r="AF32" s="26"/>
      <c r="AG32">
        <f t="shared" si="2"/>
        <v>708.70078170699401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6.0657999999999994</v>
      </c>
      <c r="E33">
        <f>GT_NG!Q33</f>
        <v>7.9245283018867934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1.0000000000000002E-2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526.82758769898419</v>
      </c>
      <c r="P33" s="77">
        <v>32.860000000000007</v>
      </c>
      <c r="Q33" s="77">
        <v>9.66</v>
      </c>
      <c r="R33" s="80">
        <v>18</v>
      </c>
      <c r="S33" s="80">
        <v>0</v>
      </c>
      <c r="T33" s="78">
        <f>SUMPRODUCT(LTA!F33:AJ33,LTA!F$101:AJ$101,LTA!F$104:AJ$104)</f>
        <v>92.37</v>
      </c>
      <c r="U33" s="78">
        <f>SUMPRODUCT(LTA!F33:AJ33,LTA!F$102:AJ$102,LTA!F$104:AJ$104)</f>
        <v>66.25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-65</v>
      </c>
      <c r="AA33" s="117">
        <f>STOA!I33</f>
        <v>29.39</v>
      </c>
      <c r="AB33" s="117">
        <f>-STOA!O33</f>
        <v>0</v>
      </c>
      <c r="AC33">
        <f t="shared" si="0"/>
        <v>7.5234279497503609</v>
      </c>
      <c r="AD33">
        <f t="shared" si="1"/>
        <v>716.83448805112062</v>
      </c>
      <c r="AE33">
        <f>'IDT-1'!C33</f>
        <v>0</v>
      </c>
      <c r="AF33" s="26"/>
      <c r="AG33">
        <f t="shared" si="2"/>
        <v>716.83448805112062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6.0657999999999994</v>
      </c>
      <c r="E34">
        <f>GT_NG!Q34</f>
        <v>7.9245283018867934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1.0000000000000002E-2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520.74932214528405</v>
      </c>
      <c r="P34" s="77">
        <v>32.860000000000007</v>
      </c>
      <c r="Q34" s="77">
        <v>9.66</v>
      </c>
      <c r="R34" s="80">
        <v>18</v>
      </c>
      <c r="S34" s="80">
        <v>0</v>
      </c>
      <c r="T34" s="78">
        <f>SUMPRODUCT(LTA!F34:AJ34,LTA!F$101:AJ$101,LTA!F$104:AJ$104)</f>
        <v>105.77000000000001</v>
      </c>
      <c r="U34" s="78">
        <f>SUMPRODUCT(LTA!F34:AJ34,LTA!F$102:AJ$102,LTA!F$104:AJ$104)</f>
        <v>66.25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-95</v>
      </c>
      <c r="AA34" s="117">
        <f>STOA!I34</f>
        <v>35.090000000000003</v>
      </c>
      <c r="AB34" s="117">
        <f>-STOA!O34</f>
        <v>0</v>
      </c>
      <c r="AC34">
        <f t="shared" si="0"/>
        <v>8.0148910385436594</v>
      </c>
      <c r="AD34">
        <f t="shared" si="1"/>
        <v>711.92475940862721</v>
      </c>
      <c r="AE34">
        <f>'IDT-1'!C34</f>
        <v>0</v>
      </c>
      <c r="AF34" s="26"/>
      <c r="AG34">
        <f t="shared" si="2"/>
        <v>711.92475940862721</v>
      </c>
      <c r="AI34" s="75">
        <f>PXIL!I34</f>
        <v>0</v>
      </c>
      <c r="AJ34" s="75">
        <f>PXIL!O34</f>
        <v>0</v>
      </c>
      <c r="AK34" s="75">
        <f>RTM_IEX!I34</f>
        <v>12.56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6.0657999999999994</v>
      </c>
      <c r="E35">
        <f>GT_NG!Q35</f>
        <v>7.9245283018867934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1.0000000000000002E-2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503.62502594778078</v>
      </c>
      <c r="P35" s="77">
        <v>32.860000000000007</v>
      </c>
      <c r="Q35" s="77">
        <v>9.66</v>
      </c>
      <c r="R35" s="80">
        <v>20.850000000000005</v>
      </c>
      <c r="S35" s="80">
        <v>0</v>
      </c>
      <c r="T35" s="78">
        <f>SUMPRODUCT(LTA!F35:AJ35,LTA!F$101:AJ$101,LTA!F$104:AJ$104)</f>
        <v>115.00999999999999</v>
      </c>
      <c r="U35" s="78">
        <f>SUMPRODUCT(LTA!F35:AJ35,LTA!F$102:AJ$102,LTA!F$104:AJ$104)</f>
        <v>66.19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-115</v>
      </c>
      <c r="AA35" s="117">
        <f>STOA!I35</f>
        <v>42.91</v>
      </c>
      <c r="AB35" s="117">
        <f>-STOA!O35</f>
        <v>0</v>
      </c>
      <c r="AC35">
        <f t="shared" si="0"/>
        <v>8.3441277824495366</v>
      </c>
      <c r="AD35">
        <f t="shared" si="1"/>
        <v>708.83122646721813</v>
      </c>
      <c r="AE35">
        <f>'IDT-1'!C35</f>
        <v>0</v>
      </c>
      <c r="AF35" s="26"/>
      <c r="AG35">
        <f t="shared" si="2"/>
        <v>708.83122646721813</v>
      </c>
      <c r="AI35" s="75">
        <f>PXIL!I35</f>
        <v>0</v>
      </c>
      <c r="AJ35" s="75">
        <f>PXIL!O35</f>
        <v>0</v>
      </c>
      <c r="AK35" s="75">
        <f>RTM_IEX!I35</f>
        <v>27.07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6.0657999999999994</v>
      </c>
      <c r="E36">
        <f>GT_NG!Q36</f>
        <v>7.9245283018867934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1.0000000000000002E-2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496.11497710583785</v>
      </c>
      <c r="P36" s="77">
        <v>32.860000000000007</v>
      </c>
      <c r="Q36" s="77">
        <v>9.66</v>
      </c>
      <c r="R36" s="80">
        <v>20.850000000000005</v>
      </c>
      <c r="S36" s="80">
        <v>0</v>
      </c>
      <c r="T36" s="78">
        <f>SUMPRODUCT(LTA!F36:AJ36,LTA!F$101:AJ$101,LTA!F$104:AJ$104)</f>
        <v>127.27</v>
      </c>
      <c r="U36" s="78">
        <f>SUMPRODUCT(LTA!F36:AJ36,LTA!F$102:AJ$102,LTA!F$104:AJ$104)</f>
        <v>66.16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-135</v>
      </c>
      <c r="AA36" s="117">
        <f>STOA!I36</f>
        <v>49.809999999999995</v>
      </c>
      <c r="AB36" s="117">
        <f>-STOA!O36</f>
        <v>0</v>
      </c>
      <c r="AC36">
        <f t="shared" si="0"/>
        <v>8.5983379030843441</v>
      </c>
      <c r="AD36">
        <f t="shared" si="1"/>
        <v>697.28696750464007</v>
      </c>
      <c r="AE36">
        <f>'IDT-1'!C36</f>
        <v>0</v>
      </c>
      <c r="AF36" s="26"/>
      <c r="AG36">
        <f t="shared" si="2"/>
        <v>697.28696750464007</v>
      </c>
      <c r="AI36" s="75">
        <f>PXIL!I36</f>
        <v>0</v>
      </c>
      <c r="AJ36" s="75">
        <f>PXIL!O36</f>
        <v>0</v>
      </c>
      <c r="AK36" s="75">
        <f>RTM_IEX!I36</f>
        <v>24.16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6.0657999999999994</v>
      </c>
      <c r="E37">
        <f>GT_NG!Q37</f>
        <v>7.9245283018867934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1.0000000000000002E-2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493.9152903844867</v>
      </c>
      <c r="P37" s="77">
        <v>32.860000000000007</v>
      </c>
      <c r="Q37" s="77">
        <v>9.66</v>
      </c>
      <c r="R37" s="80">
        <v>20.850000000000005</v>
      </c>
      <c r="S37" s="80">
        <v>0</v>
      </c>
      <c r="T37" s="78">
        <f>SUMPRODUCT(LTA!F37:AJ37,LTA!F$101:AJ$101,LTA!F$104:AJ$104)</f>
        <v>138.91999999999999</v>
      </c>
      <c r="U37" s="78">
        <f>SUMPRODUCT(LTA!F37:AJ37,LTA!F$102:AJ$102,LTA!F$104:AJ$104)</f>
        <v>66.069999999999993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-155</v>
      </c>
      <c r="AA37" s="117">
        <f>STOA!I37</f>
        <v>56.11</v>
      </c>
      <c r="AB37" s="117">
        <f>-STOA!O37</f>
        <v>0</v>
      </c>
      <c r="AC37">
        <f t="shared" si="0"/>
        <v>8.9051752103803619</v>
      </c>
      <c r="AD37">
        <f t="shared" si="1"/>
        <v>691.67044347599324</v>
      </c>
      <c r="AE37">
        <f>'IDT-1'!C37</f>
        <v>0</v>
      </c>
      <c r="AF37" s="26"/>
      <c r="AG37">
        <f t="shared" si="2"/>
        <v>691.67044347599324</v>
      </c>
      <c r="AI37" s="75">
        <f>PXIL!I37</f>
        <v>0</v>
      </c>
      <c r="AJ37" s="75">
        <f>PXIL!O37</f>
        <v>0</v>
      </c>
      <c r="AK37" s="75">
        <f>RTM_IEX!I37</f>
        <v>23.19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6.0657999999999994</v>
      </c>
      <c r="E38">
        <f>GT_NG!Q38</f>
        <v>7.9245283018867934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1.0000000000000002E-2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489.30235768094872</v>
      </c>
      <c r="P38" s="77">
        <v>32.860000000000007</v>
      </c>
      <c r="Q38" s="77">
        <v>9.66</v>
      </c>
      <c r="R38" s="80">
        <v>20.850000000000005</v>
      </c>
      <c r="S38" s="80">
        <v>0</v>
      </c>
      <c r="T38" s="78">
        <f>SUMPRODUCT(LTA!F38:AJ38,LTA!F$101:AJ$101,LTA!F$104:AJ$104)</f>
        <v>149.88</v>
      </c>
      <c r="U38" s="78">
        <f>SUMPRODUCT(LTA!F38:AJ38,LTA!F$102:AJ$102,LTA!F$104:AJ$104)</f>
        <v>65.929999999999993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-170</v>
      </c>
      <c r="AA38" s="117">
        <f>STOA!I38</f>
        <v>63.01</v>
      </c>
      <c r="AB38" s="117">
        <f>-STOA!O38</f>
        <v>0</v>
      </c>
      <c r="AC38">
        <f t="shared" si="0"/>
        <v>9.2132653154221558</v>
      </c>
      <c r="AD38">
        <f t="shared" si="1"/>
        <v>696.23942066741324</v>
      </c>
      <c r="AE38">
        <f>'IDT-1'!C38</f>
        <v>0</v>
      </c>
      <c r="AF38" s="26"/>
      <c r="AG38">
        <f t="shared" si="2"/>
        <v>696.23942066741324</v>
      </c>
      <c r="AI38" s="75">
        <f>PXIL!I38</f>
        <v>0</v>
      </c>
      <c r="AJ38" s="75">
        <f>PXIL!O38</f>
        <v>0</v>
      </c>
      <c r="AK38" s="75">
        <f>RTM_IEX!I38</f>
        <v>29.96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6.0657999999999994</v>
      </c>
      <c r="E39">
        <f>GT_NG!Q39</f>
        <v>7.6548946716232953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1.0000000000000002E-2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484.72995930963936</v>
      </c>
      <c r="P39" s="77">
        <v>32.860000000000007</v>
      </c>
      <c r="Q39" s="77">
        <v>9.66</v>
      </c>
      <c r="R39" s="80">
        <v>20.850000000000005</v>
      </c>
      <c r="S39" s="80">
        <v>0</v>
      </c>
      <c r="T39" s="78">
        <f>SUMPRODUCT(LTA!F39:AJ39,LTA!F$101:AJ$101,LTA!F$104:AJ$104)</f>
        <v>147.9</v>
      </c>
      <c r="U39" s="78">
        <f>SUMPRODUCT(LTA!F39:AJ39,LTA!F$102:AJ$102,LTA!F$104:AJ$104)</f>
        <v>61.37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-110</v>
      </c>
      <c r="AA39" s="117">
        <f>STOA!I39</f>
        <v>67.209999999999994</v>
      </c>
      <c r="AB39" s="117">
        <f>-STOA!O39</f>
        <v>-48.5</v>
      </c>
      <c r="AC39">
        <f t="shared" si="0"/>
        <v>9.0905569673030708</v>
      </c>
      <c r="AD39">
        <f t="shared" si="1"/>
        <v>705.52009701395946</v>
      </c>
      <c r="AE39">
        <f>'IDT-1'!C39</f>
        <v>0</v>
      </c>
      <c r="AF39" s="26"/>
      <c r="AG39">
        <f t="shared" si="2"/>
        <v>705.52009701395946</v>
      </c>
      <c r="AI39" s="75">
        <f>PXIL!I39</f>
        <v>0</v>
      </c>
      <c r="AJ39" s="75">
        <f>PXIL!O39</f>
        <v>0</v>
      </c>
      <c r="AK39" s="75">
        <f>RTM_IEX!I39</f>
        <v>34.799999999999997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6.0657999999999994</v>
      </c>
      <c r="E40">
        <f>GT_NG!Q40</f>
        <v>7.6548946716232953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1.0000000000000002E-2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484.44697996444438</v>
      </c>
      <c r="P40" s="77">
        <v>32.860000000000007</v>
      </c>
      <c r="Q40" s="77">
        <v>9.66</v>
      </c>
      <c r="R40" s="80">
        <v>20.850000000000005</v>
      </c>
      <c r="S40" s="80">
        <v>0</v>
      </c>
      <c r="T40" s="78">
        <f>SUMPRODUCT(LTA!F40:AJ40,LTA!F$101:AJ$101,LTA!F$104:AJ$104)</f>
        <v>153.85</v>
      </c>
      <c r="U40" s="78">
        <f>SUMPRODUCT(LTA!F40:AJ40,LTA!F$102:AJ$102,LTA!F$104:AJ$104)</f>
        <v>61.08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-95</v>
      </c>
      <c r="AA40" s="117">
        <f>STOA!I40</f>
        <v>74.41</v>
      </c>
      <c r="AB40" s="117">
        <f>-STOA!O40</f>
        <v>-48.5</v>
      </c>
      <c r="AC40">
        <f t="shared" si="0"/>
        <v>9.0339188362324236</v>
      </c>
      <c r="AD40">
        <f t="shared" si="1"/>
        <v>729.27375579983527</v>
      </c>
      <c r="AE40">
        <f>'IDT-1'!C40</f>
        <v>0</v>
      </c>
      <c r="AF40" s="26"/>
      <c r="AG40">
        <f t="shared" si="2"/>
        <v>729.27375579983527</v>
      </c>
      <c r="AI40" s="75">
        <f>PXIL!I40</f>
        <v>0</v>
      </c>
      <c r="AJ40" s="75">
        <f>PXIL!O40</f>
        <v>0</v>
      </c>
      <c r="AK40" s="75">
        <f>RTM_IEX!I40</f>
        <v>30.92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6.0657999999999994</v>
      </c>
      <c r="E41">
        <f>GT_NG!Q41</f>
        <v>7.4495811355879598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1.0000000000000002E-2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484.45022384059757</v>
      </c>
      <c r="P41" s="77">
        <v>32.860000000000007</v>
      </c>
      <c r="Q41" s="77">
        <v>9.66</v>
      </c>
      <c r="R41" s="80">
        <v>20.850000000000005</v>
      </c>
      <c r="S41" s="80">
        <v>0</v>
      </c>
      <c r="T41" s="78">
        <f>SUMPRODUCT(LTA!F41:AJ41,LTA!F$101:AJ$101,LTA!F$104:AJ$104)</f>
        <v>154.41999999999999</v>
      </c>
      <c r="U41" s="78">
        <f>SUMPRODUCT(LTA!F41:AJ41,LTA!F$102:AJ$102,LTA!F$104:AJ$104)</f>
        <v>60.73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-85</v>
      </c>
      <c r="AA41" s="117">
        <f>STOA!I41</f>
        <v>78.91</v>
      </c>
      <c r="AB41" s="117">
        <f>-STOA!O41</f>
        <v>-48.5</v>
      </c>
      <c r="AC41">
        <f t="shared" si="0"/>
        <v>8.9594633480035082</v>
      </c>
      <c r="AD41">
        <f t="shared" si="1"/>
        <v>740.97614162818195</v>
      </c>
      <c r="AE41">
        <f>'IDT-1'!C41</f>
        <v>0</v>
      </c>
      <c r="AF41" s="26"/>
      <c r="AG41">
        <f t="shared" si="2"/>
        <v>740.97614162818195</v>
      </c>
      <c r="AI41" s="75">
        <f>PXIL!I41</f>
        <v>0</v>
      </c>
      <c r="AJ41" s="75">
        <f>PXIL!O41</f>
        <v>0</v>
      </c>
      <c r="AK41" s="75">
        <f>RTM_IEX!I41</f>
        <v>28.03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6.0657999999999994</v>
      </c>
      <c r="E42">
        <f>GT_NG!Q42</f>
        <v>7.4495811355879598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1.0000000000000002E-2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484.45022384059757</v>
      </c>
      <c r="P42" s="77">
        <v>32.860000000000007</v>
      </c>
      <c r="Q42" s="77">
        <v>9.66</v>
      </c>
      <c r="R42" s="80">
        <v>20.850000000000005</v>
      </c>
      <c r="S42" s="80">
        <v>0</v>
      </c>
      <c r="T42" s="78">
        <f>SUMPRODUCT(LTA!F42:AJ42,LTA!F$101:AJ$101,LTA!F$104:AJ$104)</f>
        <v>160.42000000000002</v>
      </c>
      <c r="U42" s="78">
        <f>SUMPRODUCT(LTA!F42:AJ42,LTA!F$102:AJ$102,LTA!F$104:AJ$104)</f>
        <v>60.429999999999993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-75</v>
      </c>
      <c r="AA42" s="117">
        <f>STOA!I42</f>
        <v>83.71</v>
      </c>
      <c r="AB42" s="117">
        <f>-STOA!O42</f>
        <v>-48.5</v>
      </c>
      <c r="AC42">
        <f t="shared" si="0"/>
        <v>8.9035060727815551</v>
      </c>
      <c r="AD42">
        <f t="shared" si="1"/>
        <v>754.76209890340408</v>
      </c>
      <c r="AE42">
        <f>'IDT-1'!C42</f>
        <v>0</v>
      </c>
      <c r="AF42" s="26"/>
      <c r="AG42">
        <f t="shared" si="2"/>
        <v>754.76209890340408</v>
      </c>
      <c r="AI42" s="75">
        <f>PXIL!I42</f>
        <v>0</v>
      </c>
      <c r="AJ42" s="75">
        <f>PXIL!O42</f>
        <v>0</v>
      </c>
      <c r="AK42" s="75">
        <f>RTM_IEX!I42</f>
        <v>21.26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6.0657999999999994</v>
      </c>
      <c r="E43">
        <f>GT_NG!Q43</f>
        <v>7.4495811355879598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1.0000000000000002E-2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482.46073526604113</v>
      </c>
      <c r="P43" s="77">
        <v>32.860000000000007</v>
      </c>
      <c r="Q43" s="77">
        <v>9.66</v>
      </c>
      <c r="R43" s="80">
        <v>20.850000000000005</v>
      </c>
      <c r="S43" s="80">
        <v>0</v>
      </c>
      <c r="T43" s="78">
        <f>SUMPRODUCT(LTA!F43:AJ43,LTA!F$101:AJ$101,LTA!F$104:AJ$104)</f>
        <v>165.63</v>
      </c>
      <c r="U43" s="78">
        <f>SUMPRODUCT(LTA!F43:AJ43,LTA!F$102:AJ$102,LTA!F$104:AJ$104)</f>
        <v>60.22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-65</v>
      </c>
      <c r="AA43" s="117">
        <f>STOA!I43</f>
        <v>86.71</v>
      </c>
      <c r="AB43" s="117">
        <f>-STOA!O43</f>
        <v>-48.5</v>
      </c>
      <c r="AC43">
        <f t="shared" si="0"/>
        <v>8.7740732981035059</v>
      </c>
      <c r="AD43">
        <f t="shared" si="1"/>
        <v>760.27204310352556</v>
      </c>
      <c r="AE43">
        <f>'IDT-1'!C43</f>
        <v>0</v>
      </c>
      <c r="AF43" s="26"/>
      <c r="AG43">
        <f t="shared" si="2"/>
        <v>760.27204310352556</v>
      </c>
      <c r="AI43" s="75">
        <f>PXIL!I43</f>
        <v>0</v>
      </c>
      <c r="AJ43" s="75">
        <f>PXIL!O43</f>
        <v>0</v>
      </c>
      <c r="AK43" s="75">
        <f>RTM_IEX!I43</f>
        <v>10.63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6.0657999999999994</v>
      </c>
      <c r="E44">
        <f>GT_NG!Q44</f>
        <v>7.4495811355879598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1.0000000000000002E-2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479.09185540204112</v>
      </c>
      <c r="P44" s="77">
        <v>32.860000000000007</v>
      </c>
      <c r="Q44" s="77">
        <v>9.66</v>
      </c>
      <c r="R44" s="80">
        <v>20.850000000000005</v>
      </c>
      <c r="S44" s="80">
        <v>0</v>
      </c>
      <c r="T44" s="78">
        <f>SUMPRODUCT(LTA!F44:AJ44,LTA!F$101:AJ$101,LTA!F$104:AJ$104)</f>
        <v>165.75</v>
      </c>
      <c r="U44" s="78">
        <f>SUMPRODUCT(LTA!F44:AJ44,LTA!F$102:AJ$102,LTA!F$104:AJ$104)</f>
        <v>59.98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-55</v>
      </c>
      <c r="AA44" s="117">
        <f>STOA!I44</f>
        <v>89.41</v>
      </c>
      <c r="AB44" s="117">
        <f>-STOA!O44</f>
        <v>-48.5</v>
      </c>
      <c r="AC44">
        <f t="shared" si="0"/>
        <v>8.7124058800783502</v>
      </c>
      <c r="AD44">
        <f t="shared" si="1"/>
        <v>773.41483065755074</v>
      </c>
      <c r="AE44">
        <f>'IDT-1'!C44</f>
        <v>0</v>
      </c>
      <c r="AF44" s="26"/>
      <c r="AG44">
        <f t="shared" si="2"/>
        <v>773.41483065755074</v>
      </c>
      <c r="AI44" s="75">
        <f>PXIL!I44</f>
        <v>0</v>
      </c>
      <c r="AJ44" s="75">
        <f>PXIL!O44</f>
        <v>0</v>
      </c>
      <c r="AK44" s="75">
        <f>RTM_IEX!I44</f>
        <v>14.5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6.0657999999999994</v>
      </c>
      <c r="E45">
        <f>GT_NG!Q45</f>
        <v>7.0370370370370372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1.0000000000000002E-2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474.67365132686854</v>
      </c>
      <c r="P45" s="77">
        <v>32.86</v>
      </c>
      <c r="Q45" s="77">
        <v>9.6681009426551441</v>
      </c>
      <c r="R45" s="80">
        <v>20.850000000000005</v>
      </c>
      <c r="S45" s="80">
        <v>0</v>
      </c>
      <c r="T45" s="78">
        <f>SUMPRODUCT(LTA!F45:AJ45,LTA!F$101:AJ$101,LTA!F$104:AJ$104)</f>
        <v>164.73</v>
      </c>
      <c r="U45" s="78">
        <f>SUMPRODUCT(LTA!F45:AJ45,LTA!F$102:AJ$102,LTA!F$104:AJ$104)</f>
        <v>59.599999999999994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-50</v>
      </c>
      <c r="AA45" s="117">
        <f>STOA!I45</f>
        <v>90.31</v>
      </c>
      <c r="AB45" s="117">
        <f>-STOA!O45</f>
        <v>-48.5</v>
      </c>
      <c r="AC45">
        <f t="shared" si="0"/>
        <v>8.8593039468339736</v>
      </c>
      <c r="AD45">
        <f t="shared" si="1"/>
        <v>800.00528535972671</v>
      </c>
      <c r="AE45">
        <f>'IDT-1'!C45</f>
        <v>0</v>
      </c>
      <c r="AF45" s="26"/>
      <c r="AG45">
        <f t="shared" si="2"/>
        <v>800.00528535972671</v>
      </c>
      <c r="AI45" s="75">
        <f>PXIL!I45</f>
        <v>0</v>
      </c>
      <c r="AJ45" s="75">
        <f>PXIL!O45</f>
        <v>0</v>
      </c>
      <c r="AK45" s="75">
        <f>RTM_IEX!I45</f>
        <v>41.56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6.0657999999999994</v>
      </c>
      <c r="E46">
        <f>GT_NG!Q46</f>
        <v>7.0370370370370372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1.0000000000000002E-2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476.2214775168685</v>
      </c>
      <c r="P46" s="77">
        <v>32.86</v>
      </c>
      <c r="Q46" s="77">
        <v>9.6681009426551441</v>
      </c>
      <c r="R46" s="80">
        <v>20.850000000000005</v>
      </c>
      <c r="S46" s="80">
        <v>0</v>
      </c>
      <c r="T46" s="78">
        <f>SUMPRODUCT(LTA!F46:AJ46,LTA!F$101:AJ$101,LTA!F$104:AJ$104)</f>
        <v>164.46</v>
      </c>
      <c r="U46" s="78">
        <f>SUMPRODUCT(LTA!F46:AJ46,LTA!F$102:AJ$102,LTA!F$104:AJ$104)</f>
        <v>59.23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-35</v>
      </c>
      <c r="AA46" s="117">
        <f>STOA!I46</f>
        <v>90.91</v>
      </c>
      <c r="AB46" s="117">
        <f>-STOA!O46</f>
        <v>-48.5</v>
      </c>
      <c r="AC46">
        <f t="shared" si="0"/>
        <v>8.6712889044730446</v>
      </c>
      <c r="AD46">
        <f t="shared" si="1"/>
        <v>808.96112659208779</v>
      </c>
      <c r="AE46">
        <f>'IDT-1'!C46</f>
        <v>0</v>
      </c>
      <c r="AF46" s="26"/>
      <c r="AG46">
        <f t="shared" si="2"/>
        <v>808.96112659208779</v>
      </c>
      <c r="AI46" s="75">
        <f>PXIL!I46</f>
        <v>0</v>
      </c>
      <c r="AJ46" s="75">
        <f>PXIL!O46</f>
        <v>0</v>
      </c>
      <c r="AK46" s="75">
        <f>RTM_IEX!I46</f>
        <v>33.82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6.0657999999999994</v>
      </c>
      <c r="E47">
        <f>GT_NG!Q47</f>
        <v>7.0370370370370372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1.0000000000000002E-2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473.2962069627103</v>
      </c>
      <c r="P47" s="77">
        <v>32.86</v>
      </c>
      <c r="Q47" s="77">
        <v>9.6681009426551441</v>
      </c>
      <c r="R47" s="80">
        <v>20.850000000000005</v>
      </c>
      <c r="S47" s="80">
        <v>0</v>
      </c>
      <c r="T47" s="78">
        <f>SUMPRODUCT(LTA!F47:AJ47,LTA!F$101:AJ$101,LTA!F$104:AJ$104)</f>
        <v>178.54999999999998</v>
      </c>
      <c r="U47" s="78">
        <f>SUMPRODUCT(LTA!F47:AJ47,LTA!F$102:AJ$102,LTA!F$104:AJ$104)</f>
        <v>59.179999999999993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-25</v>
      </c>
      <c r="AA47" s="117">
        <f>STOA!I47</f>
        <v>90.91</v>
      </c>
      <c r="AB47" s="117">
        <f>-STOA!O47</f>
        <v>-48.5</v>
      </c>
      <c r="AC47">
        <f t="shared" si="0"/>
        <v>8.7143732483744962</v>
      </c>
      <c r="AD47">
        <f t="shared" si="1"/>
        <v>833.90277169402782</v>
      </c>
      <c r="AE47">
        <f>'IDT-1'!C47</f>
        <v>0</v>
      </c>
      <c r="AF47" s="26"/>
      <c r="AG47">
        <f t="shared" si="2"/>
        <v>833.90277169402782</v>
      </c>
      <c r="AI47" s="75">
        <f>PXIL!I47</f>
        <v>0</v>
      </c>
      <c r="AJ47" s="75">
        <f>PXIL!O47</f>
        <v>0</v>
      </c>
      <c r="AK47" s="75">
        <f>RTM_IEX!I47</f>
        <v>37.69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6.0657999999999994</v>
      </c>
      <c r="E48">
        <f>GT_NG!Q48</f>
        <v>7.0370370370370372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1.0000000000000002E-2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470.48962217055868</v>
      </c>
      <c r="P48" s="77">
        <v>32.86</v>
      </c>
      <c r="Q48" s="77">
        <v>9.6681009426551441</v>
      </c>
      <c r="R48" s="80">
        <v>20.850000000000005</v>
      </c>
      <c r="S48" s="80">
        <v>0</v>
      </c>
      <c r="T48" s="78">
        <f>SUMPRODUCT(LTA!F48:AJ48,LTA!F$101:AJ$101,LTA!F$104:AJ$104)</f>
        <v>180.08999999999997</v>
      </c>
      <c r="U48" s="78">
        <f>SUMPRODUCT(LTA!F48:AJ48,LTA!F$102:AJ$102,LTA!F$104:AJ$104)</f>
        <v>59.25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-20</v>
      </c>
      <c r="AA48" s="117">
        <f>STOA!I48</f>
        <v>91.21</v>
      </c>
      <c r="AB48" s="117">
        <f>-STOA!O48</f>
        <v>-48.5</v>
      </c>
      <c r="AC48">
        <f t="shared" si="0"/>
        <v>8.6877006645925885</v>
      </c>
      <c r="AD48">
        <f t="shared" si="1"/>
        <v>840.94285948565835</v>
      </c>
      <c r="AE48">
        <f>'IDT-1'!C48</f>
        <v>0</v>
      </c>
      <c r="AF48" s="26"/>
      <c r="AG48">
        <f t="shared" si="2"/>
        <v>840.94285948565835</v>
      </c>
      <c r="AI48" s="75">
        <f>PXIL!I48</f>
        <v>0</v>
      </c>
      <c r="AJ48" s="75">
        <f>PXIL!O48</f>
        <v>0</v>
      </c>
      <c r="AK48" s="75">
        <f>RTM_IEX!I48</f>
        <v>40.6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6.0657999999999994</v>
      </c>
      <c r="E49">
        <f>GT_NG!Q49</f>
        <v>7.0370370370370372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1.0000000000000002E-2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473.13869255258334</v>
      </c>
      <c r="P49" s="77">
        <v>32.86</v>
      </c>
      <c r="Q49" s="77">
        <v>9.6681009426551441</v>
      </c>
      <c r="R49" s="80">
        <v>20.850000000000005</v>
      </c>
      <c r="S49" s="80">
        <v>0</v>
      </c>
      <c r="T49" s="78">
        <f>SUMPRODUCT(LTA!F49:AJ49,LTA!F$101:AJ$101,LTA!F$104:AJ$104)</f>
        <v>180.93</v>
      </c>
      <c r="U49" s="78">
        <f>SUMPRODUCT(LTA!F49:AJ49,LTA!F$102:AJ$102,LTA!F$104:AJ$104)</f>
        <v>59.16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-15</v>
      </c>
      <c r="AA49" s="117">
        <f>STOA!I49</f>
        <v>92.11</v>
      </c>
      <c r="AB49" s="117">
        <f>-STOA!O49</f>
        <v>-48.5</v>
      </c>
      <c r="AC49">
        <f t="shared" si="0"/>
        <v>8.6895898463434271</v>
      </c>
      <c r="AD49">
        <f t="shared" si="1"/>
        <v>851.20004068593187</v>
      </c>
      <c r="AE49">
        <f>'IDT-1'!C49</f>
        <v>0</v>
      </c>
      <c r="AF49" s="26"/>
      <c r="AG49">
        <f t="shared" si="2"/>
        <v>851.20004068593187</v>
      </c>
      <c r="AI49" s="75">
        <f>PXIL!I49</f>
        <v>0</v>
      </c>
      <c r="AJ49" s="75">
        <f>PXIL!O49</f>
        <v>0</v>
      </c>
      <c r="AK49" s="75">
        <f>RTM_IEX!I49</f>
        <v>41.56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6.0657999999999994</v>
      </c>
      <c r="E50">
        <f>GT_NG!Q50</f>
        <v>7.0370370370370372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1.0000000000000002E-2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470.54936471976907</v>
      </c>
      <c r="P50" s="77">
        <v>32.86</v>
      </c>
      <c r="Q50" s="77">
        <v>9.6681009426551441</v>
      </c>
      <c r="R50" s="80">
        <v>20.850000000000005</v>
      </c>
      <c r="S50" s="80">
        <v>0</v>
      </c>
      <c r="T50" s="78">
        <f>SUMPRODUCT(LTA!F50:AJ50,LTA!F$101:AJ$101,LTA!F$104:AJ$104)</f>
        <v>181.48</v>
      </c>
      <c r="U50" s="78">
        <f>SUMPRODUCT(LTA!F50:AJ50,LTA!F$102:AJ$102,LTA!F$104:AJ$104)</f>
        <v>59.239999999999995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-5</v>
      </c>
      <c r="AA50" s="117">
        <f>STOA!I50</f>
        <v>92.11</v>
      </c>
      <c r="AB50" s="117">
        <f>-STOA!O50</f>
        <v>-48.5</v>
      </c>
      <c r="AC50">
        <f t="shared" si="0"/>
        <v>8.5239904861927105</v>
      </c>
      <c r="AD50">
        <f t="shared" si="1"/>
        <v>852.63631221326852</v>
      </c>
      <c r="AE50">
        <f>'IDT-1'!C50</f>
        <v>0</v>
      </c>
      <c r="AF50" s="26"/>
      <c r="AG50">
        <f t="shared" si="2"/>
        <v>852.63631221326852</v>
      </c>
      <c r="AI50" s="75">
        <f>PXIL!I50</f>
        <v>0</v>
      </c>
      <c r="AJ50" s="75">
        <f>PXIL!O50</f>
        <v>0</v>
      </c>
      <c r="AK50" s="75">
        <f>RTM_IEX!I50</f>
        <v>34.79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6.0657999999999994</v>
      </c>
      <c r="E51">
        <f>GT_NG!Q51</f>
        <v>7.0370370370370372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1.0000000000000002E-2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470.40198323320823</v>
      </c>
      <c r="P51" s="77">
        <v>32.86</v>
      </c>
      <c r="Q51" s="77">
        <v>9.6681009426551441</v>
      </c>
      <c r="R51" s="80">
        <v>20.850000000000005</v>
      </c>
      <c r="S51" s="80">
        <v>0</v>
      </c>
      <c r="T51" s="78">
        <f>SUMPRODUCT(LTA!F51:AJ51,LTA!F$101:AJ$101,LTA!F$104:AJ$104)</f>
        <v>181.98999999999998</v>
      </c>
      <c r="U51" s="78">
        <f>SUMPRODUCT(LTA!F51:AJ51,LTA!F$102:AJ$102,LTA!F$104:AJ$104)</f>
        <v>59.25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92.41</v>
      </c>
      <c r="AB51" s="117">
        <f>-STOA!O51</f>
        <v>-48.5</v>
      </c>
      <c r="AC51">
        <f t="shared" si="0"/>
        <v>8.4685348914999974</v>
      </c>
      <c r="AD51">
        <f t="shared" si="1"/>
        <v>856.43438632140044</v>
      </c>
      <c r="AE51">
        <f>'IDT-1'!C51</f>
        <v>0</v>
      </c>
      <c r="AF51" s="26"/>
      <c r="AG51">
        <f t="shared" si="2"/>
        <v>856.43438632140044</v>
      </c>
      <c r="AI51" s="75">
        <f>PXIL!I51</f>
        <v>0</v>
      </c>
      <c r="AJ51" s="75">
        <f>PXIL!O51</f>
        <v>0</v>
      </c>
      <c r="AK51" s="75">
        <f>RTM_IEX!I51</f>
        <v>32.86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6.0657999999999994</v>
      </c>
      <c r="E52">
        <f>GT_NG!Q52</f>
        <v>7.0370370370370372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1.0000000000000002E-2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473.53933888320825</v>
      </c>
      <c r="P52" s="77">
        <v>32.86</v>
      </c>
      <c r="Q52" s="77">
        <v>9.6681009426551441</v>
      </c>
      <c r="R52" s="80">
        <v>20.850000000000005</v>
      </c>
      <c r="S52" s="80">
        <v>0</v>
      </c>
      <c r="T52" s="78">
        <f>SUMPRODUCT(LTA!F52:AJ52,LTA!F$101:AJ$101,LTA!F$104:AJ$104)</f>
        <v>181.65</v>
      </c>
      <c r="U52" s="78">
        <f>SUMPRODUCT(LTA!F52:AJ52,LTA!F$102:AJ$102,LTA!F$104:AJ$104)</f>
        <v>59.22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-5</v>
      </c>
      <c r="AA52" s="117">
        <f>STOA!I52</f>
        <v>92.41</v>
      </c>
      <c r="AB52" s="117">
        <f>-STOA!O52</f>
        <v>-48.5</v>
      </c>
      <c r="AC52">
        <f t="shared" si="0"/>
        <v>8.5033102588309735</v>
      </c>
      <c r="AD52">
        <f t="shared" si="1"/>
        <v>850.30696660406943</v>
      </c>
      <c r="AE52">
        <f>'IDT-1'!C52</f>
        <v>0</v>
      </c>
      <c r="AF52" s="26"/>
      <c r="AG52">
        <f t="shared" si="2"/>
        <v>850.30696660406943</v>
      </c>
      <c r="AI52" s="75">
        <f>PXIL!I52</f>
        <v>0</v>
      </c>
      <c r="AJ52" s="75">
        <f>PXIL!O52</f>
        <v>0</v>
      </c>
      <c r="AK52" s="75">
        <f>RTM_IEX!I52</f>
        <v>29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6.0657999999999994</v>
      </c>
      <c r="E53">
        <f>GT_NG!Q53</f>
        <v>7.0370370370370372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1.0000000000000002E-2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473.51779315854651</v>
      </c>
      <c r="P53" s="77">
        <v>32.86</v>
      </c>
      <c r="Q53" s="77">
        <v>9.6681009426551441</v>
      </c>
      <c r="R53" s="80">
        <v>20.850000000000005</v>
      </c>
      <c r="S53" s="80">
        <v>0</v>
      </c>
      <c r="T53" s="78">
        <f>SUMPRODUCT(LTA!F53:AJ53,LTA!F$101:AJ$101,LTA!F$104:AJ$104)</f>
        <v>187.63000000000002</v>
      </c>
      <c r="U53" s="78">
        <f>SUMPRODUCT(LTA!F53:AJ53,LTA!F$102:AJ$102,LTA!F$104:AJ$104)</f>
        <v>62.26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-10</v>
      </c>
      <c r="AA53" s="117">
        <f>STOA!I53</f>
        <v>92.41</v>
      </c>
      <c r="AB53" s="117">
        <f>-STOA!O53</f>
        <v>-48.5</v>
      </c>
      <c r="AC53">
        <f t="shared" si="0"/>
        <v>8.5162712940649268</v>
      </c>
      <c r="AD53">
        <f t="shared" si="1"/>
        <v>841.72245984417361</v>
      </c>
      <c r="AE53">
        <f>'IDT-1'!C53</f>
        <v>0</v>
      </c>
      <c r="AF53" s="26"/>
      <c r="AG53">
        <f t="shared" si="2"/>
        <v>841.72245984417361</v>
      </c>
      <c r="AI53" s="75">
        <f>PXIL!I53</f>
        <v>0</v>
      </c>
      <c r="AJ53" s="75">
        <f>PXIL!O53</f>
        <v>0</v>
      </c>
      <c r="AK53" s="75">
        <f>RTM_IEX!I53</f>
        <v>16.43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6.0657999999999994</v>
      </c>
      <c r="E54">
        <f>GT_NG!Q54</f>
        <v>7.0370370370370372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1.0000000000000002E-2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474.19530965854653</v>
      </c>
      <c r="P54" s="77">
        <v>32.860000000000007</v>
      </c>
      <c r="Q54" s="77">
        <v>9.6681009426551441</v>
      </c>
      <c r="R54" s="80">
        <v>20.850000000000005</v>
      </c>
      <c r="S54" s="80">
        <v>0</v>
      </c>
      <c r="T54" s="78">
        <f>SUMPRODUCT(LTA!F54:AJ54,LTA!F$101:AJ$101,LTA!F$104:AJ$104)</f>
        <v>188.38000000000002</v>
      </c>
      <c r="U54" s="78">
        <f>SUMPRODUCT(LTA!F54:AJ54,LTA!F$102:AJ$102,LTA!F$104:AJ$104)</f>
        <v>62.54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-15</v>
      </c>
      <c r="AA54" s="117">
        <f>STOA!I54</f>
        <v>92.41</v>
      </c>
      <c r="AB54" s="117">
        <f>-STOA!O54</f>
        <v>-48.5</v>
      </c>
      <c r="AC54">
        <f t="shared" si="0"/>
        <v>8.5417200768759045</v>
      </c>
      <c r="AD54">
        <f t="shared" si="1"/>
        <v>834.54452756136288</v>
      </c>
      <c r="AE54">
        <f>'IDT-1'!C54</f>
        <v>0</v>
      </c>
      <c r="AF54" s="26"/>
      <c r="AG54">
        <f t="shared" si="2"/>
        <v>834.54452756136288</v>
      </c>
      <c r="AI54" s="75">
        <f>PXIL!I54</f>
        <v>0</v>
      </c>
      <c r="AJ54" s="75">
        <f>PXIL!O54</f>
        <v>0</v>
      </c>
      <c r="AK54" s="75">
        <f>RTM_IEX!I54</f>
        <v>12.57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6.0657999999999994</v>
      </c>
      <c r="E55">
        <f>GT_NG!Q55</f>
        <v>7.0370370370370372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1.0000000000000002E-2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474.65873262711972</v>
      </c>
      <c r="P55" s="77">
        <v>32.860000000000007</v>
      </c>
      <c r="Q55" s="77">
        <v>9.66</v>
      </c>
      <c r="R55" s="80">
        <v>20.850000000000005</v>
      </c>
      <c r="S55" s="80">
        <v>0</v>
      </c>
      <c r="T55" s="78">
        <f>SUMPRODUCT(LTA!F55:AJ55,LTA!F$101:AJ$101,LTA!F$104:AJ$104)</f>
        <v>188.82</v>
      </c>
      <c r="U55" s="78">
        <f>SUMPRODUCT(LTA!F55:AJ55,LTA!F$102:AJ$102,LTA!F$104:AJ$104)</f>
        <v>62.87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-40</v>
      </c>
      <c r="AA55" s="117">
        <f>STOA!I55</f>
        <v>92.11</v>
      </c>
      <c r="AB55" s="117">
        <f>-STOA!O55</f>
        <v>-48.5</v>
      </c>
      <c r="AC55">
        <f t="shared" si="0"/>
        <v>8.6612000987588669</v>
      </c>
      <c r="AD55">
        <f t="shared" si="1"/>
        <v>797.7803695653979</v>
      </c>
      <c r="AE55">
        <f>'IDT-1'!C55</f>
        <v>0</v>
      </c>
      <c r="AF55" s="26"/>
      <c r="AG55">
        <f t="shared" si="2"/>
        <v>797.7803695653979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6.0657999999999994</v>
      </c>
      <c r="E56">
        <f>GT_NG!Q56</f>
        <v>7.0370370370370372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1.0000000000000002E-2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473.98121612711969</v>
      </c>
      <c r="P56" s="77">
        <v>32.860000000000007</v>
      </c>
      <c r="Q56" s="77">
        <v>9.66</v>
      </c>
      <c r="R56" s="80">
        <v>20.850000000000005</v>
      </c>
      <c r="S56" s="80">
        <v>0</v>
      </c>
      <c r="T56" s="78">
        <f>SUMPRODUCT(LTA!F56:AJ56,LTA!F$101:AJ$101,LTA!F$104:AJ$104)</f>
        <v>188.39</v>
      </c>
      <c r="U56" s="78">
        <f>SUMPRODUCT(LTA!F56:AJ56,LTA!F$102:AJ$102,LTA!F$104:AJ$104)</f>
        <v>63.19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-50</v>
      </c>
      <c r="AA56" s="117">
        <f>STOA!I56</f>
        <v>92.11</v>
      </c>
      <c r="AB56" s="117">
        <f>-STOA!O56</f>
        <v>-48.5</v>
      </c>
      <c r="AC56">
        <f t="shared" si="0"/>
        <v>8.7430512287808178</v>
      </c>
      <c r="AD56">
        <f t="shared" si="1"/>
        <v>786.91100193537579</v>
      </c>
      <c r="AE56">
        <f>'IDT-1'!C56</f>
        <v>0</v>
      </c>
      <c r="AF56" s="26"/>
      <c r="AG56">
        <f t="shared" si="2"/>
        <v>786.91100193537579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6.0657999999999994</v>
      </c>
      <c r="E57">
        <f>GT_NG!Q57</f>
        <v>7.0370370370370372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1.0000000000000002E-2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470.52912168511966</v>
      </c>
      <c r="P57" s="77">
        <v>32.860000000000007</v>
      </c>
      <c r="Q57" s="77">
        <v>9.66</v>
      </c>
      <c r="R57" s="80">
        <v>20.850000000000005</v>
      </c>
      <c r="S57" s="80">
        <v>0</v>
      </c>
      <c r="T57" s="78">
        <f>SUMPRODUCT(LTA!F57:AJ57,LTA!F$101:AJ$101,LTA!F$104:AJ$104)</f>
        <v>187.32</v>
      </c>
      <c r="U57" s="78">
        <f>SUMPRODUCT(LTA!F57:AJ57,LTA!F$102:AJ$102,LTA!F$104:AJ$104)</f>
        <v>63.589999999999996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-50</v>
      </c>
      <c r="AA57" s="117">
        <f>STOA!I57</f>
        <v>92.11</v>
      </c>
      <c r="AB57" s="117">
        <f>-STOA!O57</f>
        <v>-48.5</v>
      </c>
      <c r="AC57">
        <f t="shared" si="0"/>
        <v>8.7917847976912196</v>
      </c>
      <c r="AD57">
        <f t="shared" si="1"/>
        <v>792.40017392446555</v>
      </c>
      <c r="AE57">
        <f>'IDT-1'!C57</f>
        <v>0</v>
      </c>
      <c r="AF57" s="26"/>
      <c r="AG57">
        <f t="shared" si="2"/>
        <v>792.40017392446555</v>
      </c>
      <c r="AI57" s="75">
        <f>PXIL!I57</f>
        <v>0</v>
      </c>
      <c r="AJ57" s="75">
        <f>PXIL!O57</f>
        <v>0</v>
      </c>
      <c r="AK57" s="75">
        <f>RTM_IEX!I57</f>
        <v>9.66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6.0657999999999994</v>
      </c>
      <c r="E58">
        <f>GT_NG!Q58</f>
        <v>7.0370370370370372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1.0000000000000002E-2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470.52964904658216</v>
      </c>
      <c r="P58" s="77">
        <v>32.860000000000007</v>
      </c>
      <c r="Q58" s="77">
        <v>9.66</v>
      </c>
      <c r="R58" s="80">
        <v>20.850000000000005</v>
      </c>
      <c r="S58" s="80">
        <v>0</v>
      </c>
      <c r="T58" s="78">
        <f>SUMPRODUCT(LTA!F58:AJ58,LTA!F$101:AJ$101,LTA!F$104:AJ$104)</f>
        <v>183.72</v>
      </c>
      <c r="U58" s="78">
        <f>SUMPRODUCT(LTA!F58:AJ58,LTA!F$102:AJ$102,LTA!F$104:AJ$104)</f>
        <v>64.05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-45</v>
      </c>
      <c r="AA58" s="117">
        <f>STOA!I58</f>
        <v>92.11</v>
      </c>
      <c r="AB58" s="117">
        <f>-STOA!O58</f>
        <v>-48.5</v>
      </c>
      <c r="AC58">
        <f t="shared" si="0"/>
        <v>8.7622708008611099</v>
      </c>
      <c r="AD58">
        <f t="shared" si="1"/>
        <v>799.12021528275807</v>
      </c>
      <c r="AE58">
        <f>'IDT-1'!C58</f>
        <v>0</v>
      </c>
      <c r="AF58" s="26"/>
      <c r="AG58">
        <f t="shared" si="2"/>
        <v>799.12021528275807</v>
      </c>
      <c r="AI58" s="75">
        <f>PXIL!I58</f>
        <v>0</v>
      </c>
      <c r="AJ58" s="75">
        <f>PXIL!O58</f>
        <v>0</v>
      </c>
      <c r="AK58" s="75">
        <f>RTM_IEX!I58</f>
        <v>14.49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6.0657999999999994</v>
      </c>
      <c r="E59">
        <f>GT_NG!Q59</f>
        <v>7.0370370370370372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1.0000000000000002E-2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470.5308813718965</v>
      </c>
      <c r="P59" s="77">
        <v>32.860000000000007</v>
      </c>
      <c r="Q59" s="77">
        <v>9.66</v>
      </c>
      <c r="R59" s="80">
        <v>20.850000000000005</v>
      </c>
      <c r="S59" s="80">
        <v>0</v>
      </c>
      <c r="T59" s="78">
        <f>SUMPRODUCT(LTA!F59:AJ59,LTA!F$101:AJ$101,LTA!F$104:AJ$104)</f>
        <v>183.33</v>
      </c>
      <c r="U59" s="78">
        <f>SUMPRODUCT(LTA!F59:AJ59,LTA!F$102:AJ$102,LTA!F$104:AJ$104)</f>
        <v>64.5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-30</v>
      </c>
      <c r="AA59" s="117">
        <f>STOA!I59</f>
        <v>91.509999999999991</v>
      </c>
      <c r="AB59" s="117">
        <f>-STOA!O59</f>
        <v>-48.5</v>
      </c>
      <c r="AC59">
        <f t="shared" si="0"/>
        <v>8.6669497324909486</v>
      </c>
      <c r="AD59">
        <f t="shared" si="1"/>
        <v>818.51676867644267</v>
      </c>
      <c r="AE59">
        <f>'IDT-1'!C59</f>
        <v>0</v>
      </c>
      <c r="AF59" s="26"/>
      <c r="AG59">
        <f t="shared" si="2"/>
        <v>818.51676867644267</v>
      </c>
      <c r="AI59" s="75">
        <f>PXIL!I59</f>
        <v>0</v>
      </c>
      <c r="AJ59" s="75">
        <f>PXIL!O59</f>
        <v>0</v>
      </c>
      <c r="AK59" s="75">
        <f>RTM_IEX!I59</f>
        <v>19.329999999999998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6.0657999999999994</v>
      </c>
      <c r="E60">
        <f>GT_NG!Q60</f>
        <v>7.0370370370370372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1.0000000000000002E-2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472.90638060404649</v>
      </c>
      <c r="P60" s="77">
        <v>32.860000000000007</v>
      </c>
      <c r="Q60" s="77">
        <v>9.66</v>
      </c>
      <c r="R60" s="80">
        <v>20.850000000000005</v>
      </c>
      <c r="S60" s="80">
        <v>0</v>
      </c>
      <c r="T60" s="78">
        <f>SUMPRODUCT(LTA!F60:AJ60,LTA!F$101:AJ$101,LTA!F$104:AJ$104)</f>
        <v>183.81</v>
      </c>
      <c r="U60" s="78">
        <f>SUMPRODUCT(LTA!F60:AJ60,LTA!F$102:AJ$102,LTA!F$104:AJ$104)</f>
        <v>65.02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-25</v>
      </c>
      <c r="AA60" s="117">
        <f>STOA!I60</f>
        <v>90.91</v>
      </c>
      <c r="AB60" s="117">
        <f>-STOA!O60</f>
        <v>-48.5</v>
      </c>
      <c r="AC60">
        <f t="shared" si="0"/>
        <v>8.706471488122892</v>
      </c>
      <c r="AD60">
        <f t="shared" si="1"/>
        <v>833.01274615296063</v>
      </c>
      <c r="AE60">
        <f>'IDT-1'!C60</f>
        <v>0</v>
      </c>
      <c r="AF60" s="26"/>
      <c r="AG60">
        <f t="shared" si="2"/>
        <v>833.01274615296063</v>
      </c>
      <c r="AI60" s="75">
        <f>PXIL!I60</f>
        <v>0</v>
      </c>
      <c r="AJ60" s="75">
        <f>PXIL!O60</f>
        <v>0</v>
      </c>
      <c r="AK60" s="75">
        <f>RTM_IEX!I60</f>
        <v>26.09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6.0657999999999994</v>
      </c>
      <c r="E61">
        <f>GT_NG!Q61</f>
        <v>7.0370370370370372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1.0000000000000002E-2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472.3160872287321</v>
      </c>
      <c r="P61" s="77">
        <v>32.86</v>
      </c>
      <c r="Q61" s="77">
        <v>9.66</v>
      </c>
      <c r="R61" s="80">
        <v>20.850000000000005</v>
      </c>
      <c r="S61" s="80">
        <v>0</v>
      </c>
      <c r="T61" s="78">
        <f>SUMPRODUCT(LTA!F61:AJ61,LTA!F$101:AJ$101,LTA!F$104:AJ$104)</f>
        <v>181.33</v>
      </c>
      <c r="U61" s="78">
        <f>SUMPRODUCT(LTA!F61:AJ61,LTA!F$102:AJ$102,LTA!F$104:AJ$104)</f>
        <v>65.64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-20</v>
      </c>
      <c r="AA61" s="117">
        <f>STOA!I61</f>
        <v>89.41</v>
      </c>
      <c r="AB61" s="117">
        <f>-STOA!O61</f>
        <v>-48.5</v>
      </c>
      <c r="AC61">
        <f t="shared" si="0"/>
        <v>8.8230302688091484</v>
      </c>
      <c r="AD61">
        <f t="shared" si="1"/>
        <v>856.18589399695998</v>
      </c>
      <c r="AE61">
        <f>'IDT-1'!C61</f>
        <v>0</v>
      </c>
      <c r="AF61" s="26"/>
      <c r="AG61">
        <f t="shared" si="2"/>
        <v>856.18589399695998</v>
      </c>
      <c r="AI61" s="75">
        <f>PXIL!I61</f>
        <v>0</v>
      </c>
      <c r="AJ61" s="75">
        <f>PXIL!O61</f>
        <v>0</v>
      </c>
      <c r="AK61" s="75">
        <f>RTM_IEX!I61</f>
        <v>48.33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6.0657999999999994</v>
      </c>
      <c r="E62">
        <f>GT_NG!Q62</f>
        <v>7.0370370370370372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1.0000000000000002E-2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472.3160872287321</v>
      </c>
      <c r="P62" s="77">
        <v>32.86</v>
      </c>
      <c r="Q62" s="77">
        <v>9.66</v>
      </c>
      <c r="R62" s="80">
        <v>20.850000000000005</v>
      </c>
      <c r="S62" s="80">
        <v>0</v>
      </c>
      <c r="T62" s="78">
        <f>SUMPRODUCT(LTA!F62:AJ62,LTA!F$101:AJ$101,LTA!F$104:AJ$104)</f>
        <v>180.78</v>
      </c>
      <c r="U62" s="78">
        <f>SUMPRODUCT(LTA!F62:AJ62,LTA!F$102:AJ$102,LTA!F$104:AJ$104)</f>
        <v>66.27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-10</v>
      </c>
      <c r="AA62" s="117">
        <f>STOA!I62</f>
        <v>87.91</v>
      </c>
      <c r="AB62" s="117">
        <f>-STOA!O62</f>
        <v>-48.5</v>
      </c>
      <c r="AC62">
        <f t="shared" si="0"/>
        <v>8.6876969935871919</v>
      </c>
      <c r="AD62">
        <f t="shared" si="1"/>
        <v>861.03122727218181</v>
      </c>
      <c r="AE62">
        <f>'IDT-1'!C62</f>
        <v>0</v>
      </c>
      <c r="AF62" s="26"/>
      <c r="AG62">
        <f t="shared" si="2"/>
        <v>861.03122727218181</v>
      </c>
      <c r="AI62" s="75">
        <f>PXIL!I62</f>
        <v>0</v>
      </c>
      <c r="AJ62" s="75">
        <f>PXIL!O62</f>
        <v>0</v>
      </c>
      <c r="AK62" s="75">
        <f>RTM_IEX!I62</f>
        <v>44.46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6.0657999999999994</v>
      </c>
      <c r="E63">
        <f>GT_NG!Q63</f>
        <v>7.0370370370370372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1.0000000000000002E-2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500.33710532590885</v>
      </c>
      <c r="P63" s="77">
        <v>33.25</v>
      </c>
      <c r="Q63" s="77">
        <v>9.76</v>
      </c>
      <c r="R63" s="80">
        <v>20.850000000000005</v>
      </c>
      <c r="S63" s="80">
        <v>0</v>
      </c>
      <c r="T63" s="78">
        <f>SUMPRODUCT(LTA!F63:AJ63,LTA!F$101:AJ$101,LTA!F$104:AJ$104)</f>
        <v>177.44</v>
      </c>
      <c r="U63" s="78">
        <f>SUMPRODUCT(LTA!F63:AJ63,LTA!F$102:AJ$102,LTA!F$104:AJ$104)</f>
        <v>67.92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-5</v>
      </c>
      <c r="AA63" s="117">
        <f>STOA!I63</f>
        <v>81.91</v>
      </c>
      <c r="AB63" s="117">
        <f>-STOA!O63</f>
        <v>-48.5</v>
      </c>
      <c r="AC63">
        <f t="shared" si="0"/>
        <v>8.6139233152313732</v>
      </c>
      <c r="AD63">
        <f t="shared" si="1"/>
        <v>862.76601904771439</v>
      </c>
      <c r="AE63">
        <f>'IDT-1'!C63</f>
        <v>0</v>
      </c>
      <c r="AF63" s="26"/>
      <c r="AG63">
        <f t="shared" si="2"/>
        <v>862.76601904771439</v>
      </c>
      <c r="AI63" s="75">
        <f>PXIL!I63</f>
        <v>0</v>
      </c>
      <c r="AJ63" s="75">
        <f>PXIL!O63</f>
        <v>0</v>
      </c>
      <c r="AK63" s="75">
        <f>RTM_IEX!I63</f>
        <v>20.3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6.0657999999999994</v>
      </c>
      <c r="E64">
        <f>GT_NG!Q64</f>
        <v>7.0370370370370372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1.0000000000000002E-2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505.60775771198252</v>
      </c>
      <c r="P64" s="77">
        <v>33.25</v>
      </c>
      <c r="Q64" s="77">
        <v>9.76</v>
      </c>
      <c r="R64" s="80">
        <v>20.850000000000005</v>
      </c>
      <c r="S64" s="80">
        <v>0</v>
      </c>
      <c r="T64" s="78">
        <f>SUMPRODUCT(LTA!F64:AJ64,LTA!F$101:AJ$101,LTA!F$104:AJ$104)</f>
        <v>170.49</v>
      </c>
      <c r="U64" s="78">
        <f>SUMPRODUCT(LTA!F64:AJ64,LTA!F$102:AJ$102,LTA!F$104:AJ$104)</f>
        <v>69.08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-5</v>
      </c>
      <c r="AA64" s="117">
        <f>STOA!I64</f>
        <v>78.31</v>
      </c>
      <c r="AB64" s="117">
        <f>-STOA!O64</f>
        <v>-48.5</v>
      </c>
      <c r="AC64">
        <f t="shared" si="0"/>
        <v>8.654145056228824</v>
      </c>
      <c r="AD64">
        <f t="shared" si="1"/>
        <v>867.29644969279093</v>
      </c>
      <c r="AE64">
        <f>'IDT-1'!C64</f>
        <v>0</v>
      </c>
      <c r="AF64" s="26"/>
      <c r="AG64">
        <f t="shared" si="2"/>
        <v>867.29644969279093</v>
      </c>
      <c r="AI64" s="75">
        <f>PXIL!I64</f>
        <v>0</v>
      </c>
      <c r="AJ64" s="75">
        <f>PXIL!O64</f>
        <v>0</v>
      </c>
      <c r="AK64" s="75">
        <f>RTM_IEX!I64</f>
        <v>28.99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6.0657999999999994</v>
      </c>
      <c r="E65">
        <f>GT_NG!Q65</f>
        <v>7.0370370370370372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1.0000000000000002E-2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516.07956723690666</v>
      </c>
      <c r="P65" s="77">
        <v>32.86</v>
      </c>
      <c r="Q65" s="77">
        <v>9.76</v>
      </c>
      <c r="R65" s="80">
        <v>20.850000000000005</v>
      </c>
      <c r="S65" s="80">
        <v>0</v>
      </c>
      <c r="T65" s="78">
        <f>SUMPRODUCT(LTA!F65:AJ65,LTA!F$101:AJ$101,LTA!F$104:AJ$104)</f>
        <v>163.85</v>
      </c>
      <c r="U65" s="78">
        <f>SUMPRODUCT(LTA!F65:AJ65,LTA!F$102:AJ$102,LTA!F$104:AJ$104)</f>
        <v>70.699999999999989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74.41</v>
      </c>
      <c r="AB65" s="117">
        <f>-STOA!O65</f>
        <v>-48.5</v>
      </c>
      <c r="AC65">
        <f t="shared" si="0"/>
        <v>8.5348823424371787</v>
      </c>
      <c r="AD65">
        <f t="shared" si="1"/>
        <v>863.90752193150661</v>
      </c>
      <c r="AE65">
        <f>'IDT-1'!C65</f>
        <v>0</v>
      </c>
      <c r="AF65" s="26"/>
      <c r="AG65">
        <f t="shared" si="2"/>
        <v>863.90752193150661</v>
      </c>
      <c r="AI65" s="75">
        <f>PXIL!I65</f>
        <v>0</v>
      </c>
      <c r="AJ65" s="75">
        <f>PXIL!O65</f>
        <v>0</v>
      </c>
      <c r="AK65" s="75">
        <f>RTM_IEX!I65</f>
        <v>19.32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6.0657999999999994</v>
      </c>
      <c r="E66">
        <f>GT_NG!Q66</f>
        <v>7.0370370370370372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1.0000000000000002E-2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522.02235902914538</v>
      </c>
      <c r="P66" s="77">
        <v>32.859999999999992</v>
      </c>
      <c r="Q66" s="77">
        <v>9.76</v>
      </c>
      <c r="R66" s="80">
        <v>20.850000000000005</v>
      </c>
      <c r="S66" s="80">
        <v>0</v>
      </c>
      <c r="T66" s="78">
        <f>SUMPRODUCT(LTA!F66:AJ66,LTA!F$101:AJ$101,LTA!F$104:AJ$104)</f>
        <v>165.01</v>
      </c>
      <c r="U66" s="78">
        <f>SUMPRODUCT(LTA!F66:AJ66,LTA!F$102:AJ$102,LTA!F$104:AJ$104)</f>
        <v>72.72999999999999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69.91</v>
      </c>
      <c r="AB66" s="117">
        <f>-STOA!O66</f>
        <v>-48.5</v>
      </c>
      <c r="AC66">
        <f t="shared" si="0"/>
        <v>8.5757389102088784</v>
      </c>
      <c r="AD66">
        <f t="shared" si="1"/>
        <v>868.50945715597356</v>
      </c>
      <c r="AE66">
        <f>'IDT-1'!C66</f>
        <v>0</v>
      </c>
      <c r="AF66" s="26"/>
      <c r="AG66">
        <f t="shared" si="2"/>
        <v>868.50945715597356</v>
      </c>
      <c r="AI66" s="75">
        <f>PXIL!I66</f>
        <v>0</v>
      </c>
      <c r="AJ66" s="75">
        <f>PXIL!O66</f>
        <v>0</v>
      </c>
      <c r="AK66" s="75">
        <f>RTM_IEX!I66</f>
        <v>19.329999999999998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6.0657999999999994</v>
      </c>
      <c r="E67">
        <f>GT_NG!Q67</f>
        <v>7.0370370370370372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1.0000000000000002E-2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530.0772427835185</v>
      </c>
      <c r="P67" s="77">
        <v>32.86</v>
      </c>
      <c r="Q67" s="77">
        <v>9.76</v>
      </c>
      <c r="R67" s="80">
        <v>20.850000000000005</v>
      </c>
      <c r="S67" s="80">
        <v>0</v>
      </c>
      <c r="T67" s="78">
        <f>SUMPRODUCT(LTA!F67:AJ67,LTA!F$101:AJ$101,LTA!F$104:AJ$104)</f>
        <v>159.97</v>
      </c>
      <c r="U67" s="78">
        <f>SUMPRODUCT(LTA!F67:AJ67,LTA!F$102:AJ$102,LTA!F$104:AJ$104)</f>
        <v>75.819999999999993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63.91</v>
      </c>
      <c r="AB67" s="117">
        <f>-STOA!O67</f>
        <v>-48.5</v>
      </c>
      <c r="AC67">
        <f t="shared" si="0"/>
        <v>8.5341578872473622</v>
      </c>
      <c r="AD67">
        <f t="shared" si="1"/>
        <v>863.82592193330822</v>
      </c>
      <c r="AE67">
        <f>'IDT-1'!C67</f>
        <v>0</v>
      </c>
      <c r="AF67" s="26"/>
      <c r="AG67">
        <f t="shared" si="2"/>
        <v>863.82592193330822</v>
      </c>
      <c r="AI67" s="75">
        <f>PXIL!I67</f>
        <v>0</v>
      </c>
      <c r="AJ67" s="75">
        <f>PXIL!O67</f>
        <v>0</v>
      </c>
      <c r="AK67" s="75">
        <f>RTM_IEX!I67</f>
        <v>14.5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6.0657999999999994</v>
      </c>
      <c r="E68">
        <f>GT_NG!Q68</f>
        <v>7.0370370370370372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1.0000000000000002E-2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532.77417236817701</v>
      </c>
      <c r="P68" s="77">
        <v>32.86</v>
      </c>
      <c r="Q68" s="77">
        <v>9.76</v>
      </c>
      <c r="R68" s="80">
        <v>20.850000000000005</v>
      </c>
      <c r="S68" s="80">
        <v>0</v>
      </c>
      <c r="T68" s="78">
        <f>SUMPRODUCT(LTA!F68:AJ68,LTA!F$101:AJ$101,LTA!F$104:AJ$104)</f>
        <v>152.75</v>
      </c>
      <c r="U68" s="78">
        <f>SUMPRODUCT(LTA!F68:AJ68,LTA!F$102:AJ$102,LTA!F$104:AJ$104)</f>
        <v>78.55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59.709999999999994</v>
      </c>
      <c r="AB68" s="117">
        <f>-STOA!O68</f>
        <v>-48.5</v>
      </c>
      <c r="AC68">
        <f t="shared" ref="AC68:AC98" si="3">SUMIF(B68:AB68,"&gt;0")*$AC$2-SUMIF(B68:AB68,"&lt;0")*($AC$2/(1-$AC$2))+SUMIF(AI68:AR68,"&gt;0")*$AC$2-SUMIF(AI68:AR68,"&lt;0")*($AC$2/(1-$AC$2))</f>
        <v>8.5664268675923569</v>
      </c>
      <c r="AD68">
        <f t="shared" ref="AD68:AD98" si="4">SUM(B68:AB68,AI68:AR68)-AC68</f>
        <v>867.46058253762169</v>
      </c>
      <c r="AE68">
        <f>'IDT-1'!C68</f>
        <v>0</v>
      </c>
      <c r="AF68" s="26"/>
      <c r="AG68">
        <f t="shared" ref="AG68:AG98" si="5">SUM(AD68:AF68)</f>
        <v>867.46058253762169</v>
      </c>
      <c r="AI68" s="75">
        <f>PXIL!I68</f>
        <v>0</v>
      </c>
      <c r="AJ68" s="75">
        <f>PXIL!O68</f>
        <v>0</v>
      </c>
      <c r="AK68" s="75">
        <f>RTM_IEX!I68</f>
        <v>24.16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6.0657999999999994</v>
      </c>
      <c r="E69">
        <f>GT_NG!Q69</f>
        <v>7.0370370370370372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1.0000000000000002E-2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537.10847777800734</v>
      </c>
      <c r="P69" s="77">
        <v>32.86</v>
      </c>
      <c r="Q69" s="77">
        <v>9.76</v>
      </c>
      <c r="R69" s="80">
        <v>20.850000000000005</v>
      </c>
      <c r="S69" s="80">
        <v>0</v>
      </c>
      <c r="T69" s="78">
        <f>SUMPRODUCT(LTA!F69:AJ69,LTA!F$101:AJ$101,LTA!F$104:AJ$104)</f>
        <v>144.88999999999999</v>
      </c>
      <c r="U69" s="78">
        <f>SUMPRODUCT(LTA!F69:AJ69,LTA!F$102:AJ$102,LTA!F$104:AJ$104)</f>
        <v>80.899999999999991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54.01</v>
      </c>
      <c r="AB69" s="117">
        <f>-STOA!O69</f>
        <v>-48.5</v>
      </c>
      <c r="AC69">
        <f t="shared" si="3"/>
        <v>8.5910167551988632</v>
      </c>
      <c r="AD69">
        <f t="shared" si="4"/>
        <v>870.2302980598455</v>
      </c>
      <c r="AE69">
        <f>'IDT-1'!C69</f>
        <v>0</v>
      </c>
      <c r="AF69" s="26"/>
      <c r="AG69">
        <f t="shared" si="5"/>
        <v>870.2302980598455</v>
      </c>
      <c r="AI69" s="75">
        <f>PXIL!I69</f>
        <v>0</v>
      </c>
      <c r="AJ69" s="75">
        <f>PXIL!O69</f>
        <v>0</v>
      </c>
      <c r="AK69" s="75">
        <f>RTM_IEX!I69</f>
        <v>33.83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6.0657999999999994</v>
      </c>
      <c r="E70">
        <f>GT_NG!Q70</f>
        <v>7.0370370370370372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1.0000000000000002E-2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540.41036415249391</v>
      </c>
      <c r="P70" s="77">
        <v>32.86</v>
      </c>
      <c r="Q70" s="77">
        <v>9.76</v>
      </c>
      <c r="R70" s="80">
        <v>20.850000000000005</v>
      </c>
      <c r="S70" s="80">
        <v>0</v>
      </c>
      <c r="T70" s="78">
        <f>SUMPRODUCT(LTA!F70:AJ70,LTA!F$101:AJ$101,LTA!F$104:AJ$104)</f>
        <v>138.64000000000001</v>
      </c>
      <c r="U70" s="78">
        <f>SUMPRODUCT(LTA!F70:AJ70,LTA!F$102:AJ$102,LTA!F$104:AJ$104)</f>
        <v>82.41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47.11</v>
      </c>
      <c r="AB70" s="117">
        <f>-STOA!O70</f>
        <v>-48.5</v>
      </c>
      <c r="AC70">
        <f t="shared" si="3"/>
        <v>8.6452413552943472</v>
      </c>
      <c r="AD70">
        <f t="shared" si="4"/>
        <v>876.33795983423659</v>
      </c>
      <c r="AE70">
        <f>'IDT-1'!C70</f>
        <v>0</v>
      </c>
      <c r="AF70" s="26"/>
      <c r="AG70">
        <f t="shared" si="5"/>
        <v>876.33795983423659</v>
      </c>
      <c r="AI70" s="75">
        <f>PXIL!I70</f>
        <v>0</v>
      </c>
      <c r="AJ70" s="75">
        <f>PXIL!O70</f>
        <v>0</v>
      </c>
      <c r="AK70" s="75">
        <f>RTM_IEX!I70</f>
        <v>48.33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6.0657999999999994</v>
      </c>
      <c r="E71">
        <f>GT_NG!Q71</f>
        <v>7.0370370370370372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1.0000000000000002E-2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547.46133587020984</v>
      </c>
      <c r="P71" s="77">
        <v>32.86</v>
      </c>
      <c r="Q71" s="77">
        <v>9.6619162864511026</v>
      </c>
      <c r="R71" s="80">
        <v>20.85</v>
      </c>
      <c r="S71" s="80">
        <v>0</v>
      </c>
      <c r="T71" s="78">
        <f>SUMPRODUCT(LTA!F71:AJ71,LTA!F$101:AJ$101,LTA!F$104:AJ$104)</f>
        <v>115.44</v>
      </c>
      <c r="U71" s="78">
        <f>SUMPRODUCT(LTA!F71:AJ71,LTA!F$102:AJ$102,LTA!F$104:AJ$104)</f>
        <v>79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39.010000000000005</v>
      </c>
      <c r="AB71" s="117">
        <f>-STOA!O71</f>
        <v>0</v>
      </c>
      <c r="AC71">
        <f t="shared" si="3"/>
        <v>7.5536215849045423</v>
      </c>
      <c r="AD71">
        <f t="shared" si="4"/>
        <v>850.81246760879333</v>
      </c>
      <c r="AE71">
        <f>'IDT-1'!C71</f>
        <v>0</v>
      </c>
      <c r="AF71" s="26"/>
      <c r="AG71">
        <f t="shared" si="5"/>
        <v>850.81246760879333</v>
      </c>
      <c r="AI71" s="75">
        <f>PXIL!I71</f>
        <v>0</v>
      </c>
      <c r="AJ71" s="75">
        <f>PXIL!O71</f>
        <v>0</v>
      </c>
      <c r="AK71" s="75">
        <f>RTM_IEX!I71</f>
        <v>0.97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6.0657999999999994</v>
      </c>
      <c r="E72">
        <f>GT_NG!Q72</f>
        <v>7.243629583592293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1.0000000000000002E-2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547.461336043811</v>
      </c>
      <c r="P72" s="77">
        <v>32.86</v>
      </c>
      <c r="Q72" s="77">
        <v>9.6619162864511026</v>
      </c>
      <c r="R72" s="80">
        <v>18.75</v>
      </c>
      <c r="S72" s="80">
        <v>0</v>
      </c>
      <c r="T72" s="78">
        <f>SUMPRODUCT(LTA!F72:AJ72,LTA!F$101:AJ$101,LTA!F$104:AJ$104)</f>
        <v>103.34</v>
      </c>
      <c r="U72" s="78">
        <f>SUMPRODUCT(LTA!F72:AJ72,LTA!F$102:AJ$102,LTA!F$104:AJ$104)</f>
        <v>78.89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33.909999999999997</v>
      </c>
      <c r="AB72" s="117">
        <f>-STOA!O72</f>
        <v>0</v>
      </c>
      <c r="AC72">
        <f t="shared" si="3"/>
        <v>7.5802556008419186</v>
      </c>
      <c r="AD72">
        <f t="shared" si="4"/>
        <v>853.81242631301245</v>
      </c>
      <c r="AE72">
        <f>'IDT-1'!C72</f>
        <v>0</v>
      </c>
      <c r="AF72" s="26"/>
      <c r="AG72">
        <f t="shared" si="5"/>
        <v>853.81242631301245</v>
      </c>
      <c r="AI72" s="75">
        <f>PXIL!I72</f>
        <v>0</v>
      </c>
      <c r="AJ72" s="75">
        <f>PXIL!O72</f>
        <v>0</v>
      </c>
      <c r="AK72" s="75">
        <f>RTM_IEX!I72</f>
        <v>23.2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6.0657999999999994</v>
      </c>
      <c r="E73">
        <f>GT_NG!Q73</f>
        <v>7.243629583592293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1.0000000000000002E-2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549.56536803283495</v>
      </c>
      <c r="P73" s="77">
        <v>32.86</v>
      </c>
      <c r="Q73" s="77">
        <v>9.6619162864511026</v>
      </c>
      <c r="R73" s="80">
        <v>18.38</v>
      </c>
      <c r="S73" s="80">
        <v>0</v>
      </c>
      <c r="T73" s="78">
        <f>SUMPRODUCT(LTA!F73:AJ73,LTA!F$101:AJ$101,LTA!F$104:AJ$104)</f>
        <v>91.26</v>
      </c>
      <c r="U73" s="78">
        <f>SUMPRODUCT(LTA!F73:AJ73,LTA!F$102:AJ$102,LTA!F$104:AJ$104)</f>
        <v>78.66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27.91</v>
      </c>
      <c r="AB73" s="117">
        <f>-STOA!O73</f>
        <v>0</v>
      </c>
      <c r="AC73">
        <f t="shared" si="3"/>
        <v>7.4854270823453293</v>
      </c>
      <c r="AD73">
        <f t="shared" si="4"/>
        <v>843.13128682053286</v>
      </c>
      <c r="AE73">
        <f>'IDT-1'!C73</f>
        <v>0</v>
      </c>
      <c r="AF73" s="26"/>
      <c r="AG73">
        <f t="shared" si="5"/>
        <v>843.13128682053286</v>
      </c>
      <c r="AI73" s="75">
        <f>PXIL!I73</f>
        <v>0</v>
      </c>
      <c r="AJ73" s="75">
        <f>PXIL!O73</f>
        <v>0</v>
      </c>
      <c r="AK73" s="75">
        <f>RTM_IEX!I73</f>
        <v>29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6.0657999999999994</v>
      </c>
      <c r="E74">
        <f>GT_NG!Q74</f>
        <v>7.243629583592293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1.0000000000000002E-2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561.92244028726486</v>
      </c>
      <c r="P74" s="77">
        <v>68.31</v>
      </c>
      <c r="Q74" s="77">
        <v>9.6619162864511026</v>
      </c>
      <c r="R74" s="80">
        <v>7.8</v>
      </c>
      <c r="S74" s="80">
        <v>0</v>
      </c>
      <c r="T74" s="78">
        <f>SUMPRODUCT(LTA!F74:AJ74,LTA!F$101:AJ$101,LTA!F$104:AJ$104)</f>
        <v>80.669999999999987</v>
      </c>
      <c r="U74" s="78">
        <f>SUMPRODUCT(LTA!F74:AJ74,LTA!F$102:AJ$102,LTA!F$104:AJ$104)</f>
        <v>78.61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24.91</v>
      </c>
      <c r="AB74" s="117">
        <f>-STOA!O74</f>
        <v>0</v>
      </c>
      <c r="AC74">
        <f t="shared" si="3"/>
        <v>7.4377933181843128</v>
      </c>
      <c r="AD74">
        <f t="shared" si="4"/>
        <v>837.7659928391239</v>
      </c>
      <c r="AE74">
        <f>'IDT-1'!C74</f>
        <v>0</v>
      </c>
      <c r="AF74" s="26"/>
      <c r="AG74">
        <f t="shared" si="5"/>
        <v>837.7659928391239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6.0657999999999994</v>
      </c>
      <c r="E75">
        <f>GT_NG!Q75</f>
        <v>7.3088875077688007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1.0000000000000002E-2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575.92318713342831</v>
      </c>
      <c r="P75" s="77">
        <v>68.31</v>
      </c>
      <c r="Q75" s="77">
        <v>9.6619162864511026</v>
      </c>
      <c r="R75" s="80">
        <v>0</v>
      </c>
      <c r="S75" s="80">
        <v>0</v>
      </c>
      <c r="T75" s="78">
        <f>SUMPRODUCT(LTA!F75:AJ75,LTA!F$101:AJ$101,LTA!F$104:AJ$104)</f>
        <v>73.210000000000008</v>
      </c>
      <c r="U75" s="78">
        <f>SUMPRODUCT(LTA!F75:AJ75,LTA!F$102:AJ$102,LTA!F$104:AJ$104)</f>
        <v>107.41000000000001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58.379999999999995</v>
      </c>
      <c r="AB75" s="117">
        <f>-STOA!O75</f>
        <v>0</v>
      </c>
      <c r="AC75">
        <f t="shared" si="3"/>
        <v>8.5523404491060013</v>
      </c>
      <c r="AD75">
        <f t="shared" si="4"/>
        <v>832.72745047854221</v>
      </c>
      <c r="AE75">
        <f>'IDT-1'!C75</f>
        <v>0</v>
      </c>
      <c r="AF75" s="26"/>
      <c r="AG75">
        <f t="shared" si="5"/>
        <v>832.72745047854221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-65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6.0657999999999994</v>
      </c>
      <c r="E76">
        <f>GT_NG!Q76</f>
        <v>7.3088875077688007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1.0000000000000002E-2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590.65841768697135</v>
      </c>
      <c r="P76" s="77">
        <v>68.31</v>
      </c>
      <c r="Q76" s="77">
        <v>9.6619162864511026</v>
      </c>
      <c r="R76" s="80">
        <v>0</v>
      </c>
      <c r="S76" s="80">
        <v>0</v>
      </c>
      <c r="T76" s="78">
        <f>SUMPRODUCT(LTA!F76:AJ76,LTA!F$101:AJ$101,LTA!F$104:AJ$104)</f>
        <v>68.069999999999993</v>
      </c>
      <c r="U76" s="78">
        <f>SUMPRODUCT(LTA!F76:AJ76,LTA!F$102:AJ$102,LTA!F$104:AJ$104)</f>
        <v>126.25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52.379999999999995</v>
      </c>
      <c r="AB76" s="117">
        <f>-STOA!O76</f>
        <v>0</v>
      </c>
      <c r="AC76">
        <f t="shared" si="3"/>
        <v>8.927333028421085</v>
      </c>
      <c r="AD76">
        <f t="shared" si="4"/>
        <v>834.78768845277011</v>
      </c>
      <c r="AE76">
        <f>'IDT-1'!C76</f>
        <v>0</v>
      </c>
      <c r="AF76" s="26"/>
      <c r="AG76">
        <f t="shared" si="5"/>
        <v>834.78768845277011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-85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6.0657999999999994</v>
      </c>
      <c r="E77">
        <f>GT_NG!Q77</f>
        <v>7.3088875077688007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1.0000000000000002E-2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613.81561929008399</v>
      </c>
      <c r="P77" s="77">
        <v>68.31</v>
      </c>
      <c r="Q77" s="77">
        <v>22.143520432501191</v>
      </c>
      <c r="R77" s="80">
        <v>0</v>
      </c>
      <c r="S77" s="80">
        <v>0</v>
      </c>
      <c r="T77" s="78">
        <f>SUMPRODUCT(LTA!F77:AJ77,LTA!F$101:AJ$101,LTA!F$104:AJ$104)</f>
        <v>61.62</v>
      </c>
      <c r="U77" s="78">
        <f>SUMPRODUCT(LTA!F77:AJ77,LTA!F$102:AJ$102,LTA!F$104:AJ$104)</f>
        <v>125.28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50.879999999999995</v>
      </c>
      <c r="AB77" s="117">
        <f>-STOA!O77</f>
        <v>0</v>
      </c>
      <c r="AC77">
        <f t="shared" si="3"/>
        <v>9.3844117070686011</v>
      </c>
      <c r="AD77">
        <f t="shared" si="4"/>
        <v>836.04941552328535</v>
      </c>
      <c r="AE77">
        <f>'IDT-1'!C77</f>
        <v>0</v>
      </c>
      <c r="AF77" s="26"/>
      <c r="AG77">
        <f t="shared" si="5"/>
        <v>836.04941552328535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-110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6.0657999999999994</v>
      </c>
      <c r="E78">
        <f>GT_NG!Q78</f>
        <v>7.3088875077688007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1.0000000000000002E-2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653.75137151927447</v>
      </c>
      <c r="P78" s="77">
        <v>68.31</v>
      </c>
      <c r="Q78" s="77">
        <v>22.143520432501191</v>
      </c>
      <c r="R78" s="80">
        <v>0</v>
      </c>
      <c r="S78" s="80">
        <v>0</v>
      </c>
      <c r="T78" s="78">
        <f>SUMPRODUCT(LTA!F78:AJ78,LTA!F$101:AJ$101,LTA!F$104:AJ$104)</f>
        <v>57.629999999999995</v>
      </c>
      <c r="U78" s="78">
        <f>SUMPRODUCT(LTA!F78:AJ78,LTA!F$102:AJ$102,LTA!F$104:AJ$104)</f>
        <v>124.94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49.379999999999995</v>
      </c>
      <c r="AB78" s="117">
        <f>-STOA!O78</f>
        <v>0</v>
      </c>
      <c r="AC78">
        <f t="shared" si="3"/>
        <v>10.021911172528899</v>
      </c>
      <c r="AD78">
        <f t="shared" si="4"/>
        <v>831.51766828701545</v>
      </c>
      <c r="AE78">
        <f>'IDT-1'!C78</f>
        <v>0</v>
      </c>
      <c r="AF78" s="26"/>
      <c r="AG78">
        <f t="shared" si="5"/>
        <v>831.51766828701545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-148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6.0657999999999994</v>
      </c>
      <c r="E79">
        <f>GT_NG!Q79</f>
        <v>7.7199504337050806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1.0000000000000002E-2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642.44492066525538</v>
      </c>
      <c r="P79" s="77">
        <v>68.31</v>
      </c>
      <c r="Q79" s="77">
        <v>22.142539864632329</v>
      </c>
      <c r="R79" s="80">
        <v>0</v>
      </c>
      <c r="S79" s="80">
        <v>0</v>
      </c>
      <c r="T79" s="78">
        <f>SUMPRODUCT(LTA!F79:AJ79,LTA!F$101:AJ$101,LTA!F$104:AJ$104)</f>
        <v>55.400000000000006</v>
      </c>
      <c r="U79" s="78">
        <f>SUMPRODUCT(LTA!F79:AJ79,LTA!F$102:AJ$102,LTA!F$104:AJ$104)</f>
        <v>124.67999999999999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49.379999999999995</v>
      </c>
      <c r="AB79" s="117">
        <f>-STOA!O79</f>
        <v>0</v>
      </c>
      <c r="AC79">
        <f t="shared" si="3"/>
        <v>9.6732798141874454</v>
      </c>
      <c r="AD79">
        <f t="shared" si="4"/>
        <v>844.47993114940527</v>
      </c>
      <c r="AE79">
        <f>'IDT-1'!C79</f>
        <v>0</v>
      </c>
      <c r="AF79" s="26"/>
      <c r="AG79">
        <f t="shared" si="5"/>
        <v>844.47993114940527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-122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6.0657999999999994</v>
      </c>
      <c r="E80">
        <f>GT_NG!Q80</f>
        <v>7.7199504337050806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1.0000000000000002E-2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642.34087853611311</v>
      </c>
      <c r="P80" s="77">
        <v>68.31</v>
      </c>
      <c r="Q80" s="77">
        <v>22.142539864632329</v>
      </c>
      <c r="R80" s="80">
        <v>0</v>
      </c>
      <c r="S80" s="80">
        <v>0</v>
      </c>
      <c r="T80" s="78">
        <f>SUMPRODUCT(LTA!F80:AJ80,LTA!F$101:AJ$101,LTA!F$104:AJ$104)</f>
        <v>54.56</v>
      </c>
      <c r="U80" s="78">
        <f>SUMPRODUCT(LTA!F80:AJ80,LTA!F$102:AJ$102,LTA!F$104:AJ$104)</f>
        <v>124.50999999999999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49.379999999999995</v>
      </c>
      <c r="AB80" s="117">
        <f>-STOA!O80</f>
        <v>0</v>
      </c>
      <c r="AC80">
        <f t="shared" si="3"/>
        <v>9.601329350795627</v>
      </c>
      <c r="AD80">
        <f t="shared" si="4"/>
        <v>850.43783948365501</v>
      </c>
      <c r="AE80">
        <f>'IDT-1'!C80</f>
        <v>0</v>
      </c>
      <c r="AF80" s="26"/>
      <c r="AG80">
        <f t="shared" si="5"/>
        <v>850.43783948365501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-115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7.7199504337050806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1.0000000000000002E-2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652.67267480483429</v>
      </c>
      <c r="P81" s="77">
        <v>68.31</v>
      </c>
      <c r="Q81" s="77">
        <v>22.142539864632329</v>
      </c>
      <c r="R81" s="80">
        <v>0</v>
      </c>
      <c r="S81" s="80">
        <v>0</v>
      </c>
      <c r="T81" s="78">
        <f>SUMPRODUCT(LTA!F81:AJ81,LTA!F$101:AJ$101,LTA!F$104:AJ$104)</f>
        <v>51.35</v>
      </c>
      <c r="U81" s="78">
        <f>SUMPRODUCT(LTA!F81:AJ81,LTA!F$102:AJ$102,LTA!F$104:AJ$104)</f>
        <v>124.38999999999999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49.379999999999995</v>
      </c>
      <c r="AB81" s="117">
        <f>-STOA!O81</f>
        <v>0</v>
      </c>
      <c r="AC81">
        <f t="shared" si="3"/>
        <v>9.7517264331823252</v>
      </c>
      <c r="AD81">
        <f t="shared" si="4"/>
        <v>847.28923866998934</v>
      </c>
      <c r="AE81">
        <f>'IDT-1'!C81</f>
        <v>0</v>
      </c>
      <c r="AF81" s="26"/>
      <c r="AG81">
        <f t="shared" si="5"/>
        <v>847.28923866998934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-125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7.7199504337050806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1.0000000000000002E-2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651.99515830483426</v>
      </c>
      <c r="P82" s="77">
        <v>68.31</v>
      </c>
      <c r="Q82" s="77">
        <v>22.142539864632329</v>
      </c>
      <c r="R82" s="80">
        <v>0</v>
      </c>
      <c r="S82" s="80">
        <v>0</v>
      </c>
      <c r="T82" s="78">
        <f>SUMPRODUCT(LTA!F82:AJ82,LTA!F$101:AJ$101,LTA!F$104:AJ$104)</f>
        <v>48.66</v>
      </c>
      <c r="U82" s="78">
        <f>SUMPRODUCT(LTA!F82:AJ82,LTA!F$102:AJ$102,LTA!F$104:AJ$104)</f>
        <v>124.5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49.379999999999995</v>
      </c>
      <c r="AB82" s="117">
        <f>-STOA!O82</f>
        <v>0</v>
      </c>
      <c r="AC82">
        <f t="shared" si="3"/>
        <v>9.8118415632042808</v>
      </c>
      <c r="AD82">
        <f t="shared" si="4"/>
        <v>833.97160703996735</v>
      </c>
      <c r="AE82">
        <f>'IDT-1'!C82</f>
        <v>0</v>
      </c>
      <c r="AF82" s="26"/>
      <c r="AG82">
        <f t="shared" si="5"/>
        <v>833.97160703996735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-135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6.0657999999999994</v>
      </c>
      <c r="E83">
        <f>GT_NG!Q83</f>
        <v>7.7199504337050806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1.0000000000000002E-2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702.64056745028392</v>
      </c>
      <c r="P83" s="77">
        <v>68.31</v>
      </c>
      <c r="Q83" s="77">
        <v>22.142539864632329</v>
      </c>
      <c r="R83" s="80">
        <v>0</v>
      </c>
      <c r="S83" s="80">
        <v>0</v>
      </c>
      <c r="T83" s="78">
        <f>SUMPRODUCT(LTA!F83:AJ83,LTA!F$101:AJ$101,LTA!F$104:AJ$104)</f>
        <v>53.44</v>
      </c>
      <c r="U83" s="78">
        <f>SUMPRODUCT(LTA!F83:AJ83,LTA!F$102:AJ$102,LTA!F$104:AJ$104)</f>
        <v>124.74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49.36</v>
      </c>
      <c r="AB83" s="117">
        <f>-STOA!O83</f>
        <v>0</v>
      </c>
      <c r="AC83">
        <f t="shared" si="3"/>
        <v>10.922990090237906</v>
      </c>
      <c r="AD83">
        <f t="shared" si="4"/>
        <v>818.50586765838318</v>
      </c>
      <c r="AE83">
        <f>'IDT-1'!C83</f>
        <v>0</v>
      </c>
      <c r="AF83" s="26"/>
      <c r="AG83">
        <f t="shared" si="5"/>
        <v>818.50586765838318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-205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6.0657999999999994</v>
      </c>
      <c r="E84">
        <f>GT_NG!Q84</f>
        <v>7.7199504337050806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1.0000000000000002E-2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702.64056745028392</v>
      </c>
      <c r="P84" s="77">
        <v>68.31</v>
      </c>
      <c r="Q84" s="77">
        <v>22.142539864632329</v>
      </c>
      <c r="R84" s="80">
        <v>0</v>
      </c>
      <c r="S84" s="80">
        <v>0</v>
      </c>
      <c r="T84" s="78">
        <f>SUMPRODUCT(LTA!F84:AJ84,LTA!F$101:AJ$101,LTA!F$104:AJ$104)</f>
        <v>53.72</v>
      </c>
      <c r="U84" s="78">
        <f>SUMPRODUCT(LTA!F84:AJ84,LTA!F$102:AJ$102,LTA!F$104:AJ$104)</f>
        <v>124.74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49.36</v>
      </c>
      <c r="AB84" s="117">
        <f>-STOA!O84</f>
        <v>0</v>
      </c>
      <c r="AC84">
        <f t="shared" si="3"/>
        <v>11.023113492982057</v>
      </c>
      <c r="AD84">
        <f t="shared" si="4"/>
        <v>807.68574425563929</v>
      </c>
      <c r="AE84">
        <f>'IDT-1'!C84</f>
        <v>0</v>
      </c>
      <c r="AF84" s="26"/>
      <c r="AG84">
        <f t="shared" si="5"/>
        <v>807.68574425563929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-216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6.0657999999999994</v>
      </c>
      <c r="E85">
        <f>GT_NG!Q85</f>
        <v>7.7199504337050806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1.0000000000000002E-2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687.18037343146489</v>
      </c>
      <c r="P85" s="77">
        <v>68.31</v>
      </c>
      <c r="Q85" s="77">
        <v>22.142539864632329</v>
      </c>
      <c r="R85" s="80">
        <v>0</v>
      </c>
      <c r="S85" s="80">
        <v>0</v>
      </c>
      <c r="T85" s="78">
        <f>SUMPRODUCT(LTA!F85:AJ85,LTA!F$101:AJ$101,LTA!F$104:AJ$104)</f>
        <v>53.29</v>
      </c>
      <c r="U85" s="78">
        <f>SUMPRODUCT(LTA!F85:AJ85,LTA!F$102:AJ$102,LTA!F$104:AJ$104)</f>
        <v>124.5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49.36</v>
      </c>
      <c r="AB85" s="117">
        <f>-STOA!O85</f>
        <v>0</v>
      </c>
      <c r="AC85">
        <f t="shared" si="3"/>
        <v>10.827899020483278</v>
      </c>
      <c r="AD85">
        <f t="shared" si="4"/>
        <v>797.7507647093189</v>
      </c>
      <c r="AE85">
        <f>'IDT-1'!C85</f>
        <v>0</v>
      </c>
      <c r="AF85" s="26"/>
      <c r="AG85">
        <f t="shared" si="5"/>
        <v>797.7507647093189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-210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6.0657999999999994</v>
      </c>
      <c r="E86">
        <f>GT_NG!Q86</f>
        <v>7.7199504337050806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1.0000000000000002E-2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669.36817725891513</v>
      </c>
      <c r="P86" s="77">
        <v>68.31</v>
      </c>
      <c r="Q86" s="77">
        <v>22.142539864632329</v>
      </c>
      <c r="R86" s="80">
        <v>0</v>
      </c>
      <c r="S86" s="80">
        <v>0</v>
      </c>
      <c r="T86" s="78">
        <f>SUMPRODUCT(LTA!F86:AJ86,LTA!F$101:AJ$101,LTA!F$104:AJ$104)</f>
        <v>52.75</v>
      </c>
      <c r="U86" s="78">
        <f>SUMPRODUCT(LTA!F86:AJ86,LTA!F$102:AJ$102,LTA!F$104:AJ$104)</f>
        <v>124.24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49.36</v>
      </c>
      <c r="AB86" s="117">
        <f>-STOA!O86</f>
        <v>0</v>
      </c>
      <c r="AC86">
        <f t="shared" si="3"/>
        <v>10.761771096908989</v>
      </c>
      <c r="AD86">
        <f t="shared" si="4"/>
        <v>768.2046964603436</v>
      </c>
      <c r="AE86">
        <f>'IDT-1'!C86</f>
        <v>0</v>
      </c>
      <c r="AF86" s="26"/>
      <c r="AG86">
        <f t="shared" si="5"/>
        <v>768.2046964603436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-221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6.0657999999999994</v>
      </c>
      <c r="E87">
        <f>GT_NG!Q87</f>
        <v>7.7199504337050806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1.0000000000000002E-2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662.81863746242311</v>
      </c>
      <c r="P87" s="77">
        <v>68.31</v>
      </c>
      <c r="Q87" s="77">
        <v>22.142539864632329</v>
      </c>
      <c r="R87" s="80">
        <v>0</v>
      </c>
      <c r="S87" s="80">
        <v>0</v>
      </c>
      <c r="T87" s="78">
        <f>SUMPRODUCT(LTA!F87:AJ87,LTA!F$101:AJ$101,LTA!F$104:AJ$104)</f>
        <v>52</v>
      </c>
      <c r="U87" s="78">
        <f>SUMPRODUCT(LTA!F87:AJ87,LTA!F$102:AJ$102,LTA!F$104:AJ$104)</f>
        <v>128.99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49.36</v>
      </c>
      <c r="AB87" s="117">
        <f>-STOA!O87</f>
        <v>0</v>
      </c>
      <c r="AC87">
        <f t="shared" si="3"/>
        <v>11.067825865021085</v>
      </c>
      <c r="AD87">
        <f t="shared" si="4"/>
        <v>728.34910189573941</v>
      </c>
      <c r="AE87">
        <f>'IDT-1'!C87</f>
        <v>0</v>
      </c>
      <c r="AF87" s="26"/>
      <c r="AG87">
        <f t="shared" si="5"/>
        <v>728.34910189573941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-258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6.0657999999999994</v>
      </c>
      <c r="E88">
        <f>GT_NG!Q88</f>
        <v>7.7199504337050806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1.0000000000000002E-2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659.80003443086309</v>
      </c>
      <c r="P88" s="77">
        <v>68.31</v>
      </c>
      <c r="Q88" s="77">
        <v>22.142539864632329</v>
      </c>
      <c r="R88" s="80">
        <v>0</v>
      </c>
      <c r="S88" s="80">
        <v>0</v>
      </c>
      <c r="T88" s="78">
        <f>SUMPRODUCT(LTA!F88:AJ88,LTA!F$101:AJ$101,LTA!F$104:AJ$104)</f>
        <v>56.82</v>
      </c>
      <c r="U88" s="78">
        <f>SUMPRODUCT(LTA!F88:AJ88,LTA!F$102:AJ$102,LTA!F$104:AJ$104)</f>
        <v>128.88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49.36</v>
      </c>
      <c r="AB88" s="117">
        <f>-STOA!O88</f>
        <v>0</v>
      </c>
      <c r="AC88">
        <f t="shared" si="3"/>
        <v>11.100466413387748</v>
      </c>
      <c r="AD88">
        <f t="shared" si="4"/>
        <v>728.00785831581288</v>
      </c>
      <c r="AE88">
        <f>'IDT-1'!C88</f>
        <v>0</v>
      </c>
      <c r="AF88" s="26"/>
      <c r="AG88">
        <f t="shared" si="5"/>
        <v>728.00785831581288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-260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6.0657999999999994</v>
      </c>
      <c r="E89">
        <f>GT_NG!Q89</f>
        <v>7.7199504337050806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1.0000000000000002E-2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652.70399185048814</v>
      </c>
      <c r="P89" s="77">
        <v>68.31</v>
      </c>
      <c r="Q89" s="77">
        <v>22.142539864632329</v>
      </c>
      <c r="R89" s="80">
        <v>0</v>
      </c>
      <c r="S89" s="80">
        <v>0</v>
      </c>
      <c r="T89" s="78">
        <f>SUMPRODUCT(LTA!F89:AJ89,LTA!F$101:AJ$101,LTA!F$104:AJ$104)</f>
        <v>56.27</v>
      </c>
      <c r="U89" s="78">
        <f>SUMPRODUCT(LTA!F89:AJ89,LTA!F$102:AJ$102,LTA!F$104:AJ$104)</f>
        <v>128.47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49.36</v>
      </c>
      <c r="AB89" s="117">
        <f>-STOA!O89</f>
        <v>0</v>
      </c>
      <c r="AC89">
        <f t="shared" si="3"/>
        <v>10.85201068823654</v>
      </c>
      <c r="AD89">
        <f t="shared" si="4"/>
        <v>740.20027146058897</v>
      </c>
      <c r="AE89">
        <f>'IDT-1'!C89</f>
        <v>0</v>
      </c>
      <c r="AF89" s="26"/>
      <c r="AG89">
        <f t="shared" si="5"/>
        <v>740.20027146058897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-240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6.0657999999999994</v>
      </c>
      <c r="E90">
        <f>GT_NG!Q90</f>
        <v>7.7199504337050806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1.0000000000000002E-2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652.70399185048814</v>
      </c>
      <c r="P90" s="77">
        <v>68.31</v>
      </c>
      <c r="Q90" s="77">
        <v>22.142539864632329</v>
      </c>
      <c r="R90" s="80">
        <v>0</v>
      </c>
      <c r="S90" s="80">
        <v>0</v>
      </c>
      <c r="T90" s="78">
        <f>SUMPRODUCT(LTA!F90:AJ90,LTA!F$101:AJ$101,LTA!F$104:AJ$104)</f>
        <v>56.07</v>
      </c>
      <c r="U90" s="78">
        <f>SUMPRODUCT(LTA!F90:AJ90,LTA!F$102:AJ$102,LTA!F$104:AJ$104)</f>
        <v>127.96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49.36</v>
      </c>
      <c r="AB90" s="117">
        <f>-STOA!O90</f>
        <v>0</v>
      </c>
      <c r="AC90">
        <f t="shared" si="3"/>
        <v>10.810250178147761</v>
      </c>
      <c r="AD90">
        <f t="shared" si="4"/>
        <v>743.53203197067785</v>
      </c>
      <c r="AE90">
        <f>'IDT-1'!C90</f>
        <v>0</v>
      </c>
      <c r="AF90" s="26"/>
      <c r="AG90">
        <f t="shared" si="5"/>
        <v>743.53203197067785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-236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6.0657999999999994</v>
      </c>
      <c r="E91">
        <f>GT_NG!Q91</f>
        <v>7.9245283018867934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1.0000000000000002E-2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660.39115664488816</v>
      </c>
      <c r="P91" s="77">
        <v>68.31</v>
      </c>
      <c r="Q91" s="77">
        <v>22.142539864632329</v>
      </c>
      <c r="R91" s="80">
        <v>0</v>
      </c>
      <c r="S91" s="80">
        <v>0</v>
      </c>
      <c r="T91" s="78">
        <f>SUMPRODUCT(LTA!F91:AJ91,LTA!F$101:AJ$101,LTA!F$104:AJ$104)</f>
        <v>56.05</v>
      </c>
      <c r="U91" s="78">
        <f>SUMPRODUCT(LTA!F91:AJ91,LTA!F$102:AJ$102,LTA!F$104:AJ$104)</f>
        <v>127.63999999999999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62.019999999999996</v>
      </c>
      <c r="AB91" s="117">
        <f>-STOA!O91</f>
        <v>0</v>
      </c>
      <c r="AC91">
        <f t="shared" si="3"/>
        <v>11.005869768622871</v>
      </c>
      <c r="AD91">
        <f t="shared" si="4"/>
        <v>761.5481550427844</v>
      </c>
      <c r="AE91">
        <f>'IDT-1'!C91</f>
        <v>0</v>
      </c>
      <c r="AF91" s="26"/>
      <c r="AG91">
        <f t="shared" si="5"/>
        <v>761.5481550427844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-238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6.0657999999999994</v>
      </c>
      <c r="E92">
        <f>GT_NG!Q92</f>
        <v>7.9245283018867934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1.0000000000000002E-2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660.39115664488816</v>
      </c>
      <c r="P92" s="77">
        <v>68.31</v>
      </c>
      <c r="Q92" s="77">
        <v>22.142539864632329</v>
      </c>
      <c r="R92" s="80">
        <v>0</v>
      </c>
      <c r="S92" s="80">
        <v>0</v>
      </c>
      <c r="T92" s="78">
        <f>SUMPRODUCT(LTA!F92:AJ92,LTA!F$101:AJ$101,LTA!F$104:AJ$104)</f>
        <v>55.65</v>
      </c>
      <c r="U92" s="78">
        <f>SUMPRODUCT(LTA!F92:AJ92,LTA!F$102:AJ$102,LTA!F$104:AJ$104)</f>
        <v>127.49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62.019999999999996</v>
      </c>
      <c r="AB92" s="117">
        <f>-STOA!O92</f>
        <v>0</v>
      </c>
      <c r="AC92">
        <f t="shared" si="3"/>
        <v>10.956639131011894</v>
      </c>
      <c r="AD92">
        <f t="shared" si="4"/>
        <v>766.04738568039545</v>
      </c>
      <c r="AE92">
        <f>'IDT-1'!C92</f>
        <v>0</v>
      </c>
      <c r="AF92" s="26"/>
      <c r="AG92">
        <f t="shared" si="5"/>
        <v>766.04738568039545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-233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6.0657999999999994</v>
      </c>
      <c r="E93">
        <f>GT_NG!Q93</f>
        <v>7.9245283018867934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1.0000000000000002E-2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661.45527277966596</v>
      </c>
      <c r="P93" s="77">
        <v>68.31</v>
      </c>
      <c r="Q93" s="77">
        <v>22.142539864632329</v>
      </c>
      <c r="R93" s="80">
        <v>0</v>
      </c>
      <c r="S93" s="80">
        <v>0</v>
      </c>
      <c r="T93" s="78">
        <f>SUMPRODUCT(LTA!F93:AJ93,LTA!F$101:AJ$101,LTA!F$104:AJ$104)</f>
        <v>58.38</v>
      </c>
      <c r="U93" s="78">
        <f>SUMPRODUCT(LTA!F93:AJ93,LTA!F$102:AJ$102,LTA!F$104:AJ$104)</f>
        <v>129.24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62.019999999999996</v>
      </c>
      <c r="AB93" s="117">
        <f>-STOA!O93</f>
        <v>0</v>
      </c>
      <c r="AC93">
        <f t="shared" si="3"/>
        <v>10.783474164943057</v>
      </c>
      <c r="AD93">
        <f t="shared" si="4"/>
        <v>796.76466678124211</v>
      </c>
      <c r="AE93">
        <f>'IDT-1'!C93</f>
        <v>0</v>
      </c>
      <c r="AF93" s="26"/>
      <c r="AG93">
        <f t="shared" si="5"/>
        <v>796.76466678124211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-208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6.0657999999999994</v>
      </c>
      <c r="E94">
        <f>GT_NG!Q94</f>
        <v>7.9245283018867934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1.0000000000000002E-2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660.90279301542671</v>
      </c>
      <c r="P94" s="77">
        <v>68.31</v>
      </c>
      <c r="Q94" s="77">
        <v>22.142539864632329</v>
      </c>
      <c r="R94" s="80">
        <v>0</v>
      </c>
      <c r="S94" s="80">
        <v>0</v>
      </c>
      <c r="T94" s="78">
        <f>SUMPRODUCT(LTA!F94:AJ94,LTA!F$101:AJ$101,LTA!F$104:AJ$104)</f>
        <v>57.75</v>
      </c>
      <c r="U94" s="78">
        <f>SUMPRODUCT(LTA!F94:AJ94,LTA!F$102:AJ$102,LTA!F$104:AJ$104)</f>
        <v>129.49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62.019999999999996</v>
      </c>
      <c r="AB94" s="117">
        <f>-STOA!O94</f>
        <v>0</v>
      </c>
      <c r="AC94">
        <f t="shared" si="3"/>
        <v>10.739755832928971</v>
      </c>
      <c r="AD94">
        <f t="shared" si="4"/>
        <v>799.87590534901699</v>
      </c>
      <c r="AE94">
        <f>'IDT-1'!C94</f>
        <v>0</v>
      </c>
      <c r="AF94" s="26"/>
      <c r="AG94">
        <f t="shared" si="5"/>
        <v>799.87590534901699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-204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7.9245283018867934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1.0000000000000002E-2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649.88569767285765</v>
      </c>
      <c r="P95" s="77">
        <v>68.31</v>
      </c>
      <c r="Q95" s="77">
        <v>22.142539864632329</v>
      </c>
      <c r="R95" s="80">
        <v>0</v>
      </c>
      <c r="S95" s="80">
        <v>0</v>
      </c>
      <c r="T95" s="78">
        <f>SUMPRODUCT(LTA!F95:AJ95,LTA!F$101:AJ$101,LTA!F$104:AJ$104)</f>
        <v>56.92</v>
      </c>
      <c r="U95" s="78">
        <f>SUMPRODUCT(LTA!F95:AJ95,LTA!F$102:AJ$102,LTA!F$104:AJ$104)</f>
        <v>129.07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62.019999999999996</v>
      </c>
      <c r="AB95" s="117">
        <f>-STOA!O95</f>
        <v>0</v>
      </c>
      <c r="AC95">
        <f t="shared" si="3"/>
        <v>10.392095950815087</v>
      </c>
      <c r="AD95">
        <f t="shared" si="4"/>
        <v>814.95646988856163</v>
      </c>
      <c r="AE95">
        <f>'IDT-1'!C95</f>
        <v>0</v>
      </c>
      <c r="AF95" s="26"/>
      <c r="AG95">
        <f t="shared" si="5"/>
        <v>814.95646988856163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-177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7.9245283018867934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1.0000000000000002E-2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639.5767211527376</v>
      </c>
      <c r="P96" s="77">
        <v>68.31</v>
      </c>
      <c r="Q96" s="77">
        <v>22.142539864632329</v>
      </c>
      <c r="R96" s="80">
        <v>0</v>
      </c>
      <c r="S96" s="80">
        <v>0</v>
      </c>
      <c r="T96" s="78">
        <f>SUMPRODUCT(LTA!F96:AJ96,LTA!F$101:AJ$101,LTA!F$104:AJ$104)</f>
        <v>56.15</v>
      </c>
      <c r="U96" s="78">
        <f>SUMPRODUCT(LTA!F96:AJ96,LTA!F$102:AJ$102,LTA!F$104:AJ$104)</f>
        <v>128.5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62.019999999999996</v>
      </c>
      <c r="AB96" s="117">
        <f>-STOA!O96</f>
        <v>0</v>
      </c>
      <c r="AC96">
        <f t="shared" si="3"/>
        <v>10.174169299649492</v>
      </c>
      <c r="AD96">
        <f t="shared" si="4"/>
        <v>816.52542001960728</v>
      </c>
      <c r="AE96">
        <f>'IDT-1'!C96</f>
        <v>0</v>
      </c>
      <c r="AF96" s="26"/>
      <c r="AG96">
        <f t="shared" si="5"/>
        <v>816.52542001960728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-164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7.9245283018867934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1.0000000000000002E-2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632.92700970916121</v>
      </c>
      <c r="P97" s="77">
        <v>68.31</v>
      </c>
      <c r="Q97" s="77">
        <v>22.142539864632329</v>
      </c>
      <c r="R97" s="80">
        <v>0</v>
      </c>
      <c r="S97" s="80">
        <v>0</v>
      </c>
      <c r="T97" s="78">
        <f>SUMPRODUCT(LTA!F97:AJ97,LTA!F$101:AJ$101,LTA!F$104:AJ$104)</f>
        <v>55.8</v>
      </c>
      <c r="U97" s="78">
        <f>SUMPRODUCT(LTA!F97:AJ97,LTA!F$102:AJ$102,LTA!F$104:AJ$104)</f>
        <v>128.22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62.019999999999996</v>
      </c>
      <c r="AB97" s="117">
        <f>-STOA!O97</f>
        <v>0</v>
      </c>
      <c r="AC97">
        <f t="shared" si="3"/>
        <v>10.234401624256755</v>
      </c>
      <c r="AD97">
        <f t="shared" si="4"/>
        <v>795.18547625142355</v>
      </c>
      <c r="AE97">
        <f>'IDT-1'!C97</f>
        <v>0</v>
      </c>
      <c r="AF97" s="26"/>
      <c r="AG97">
        <f t="shared" si="5"/>
        <v>795.18547625142355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-178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7.9245283018867934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1.0000000000000002E-2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632.86449644283925</v>
      </c>
      <c r="P98" s="77">
        <v>68.31</v>
      </c>
      <c r="Q98" s="77">
        <v>22.142539864632329</v>
      </c>
      <c r="R98" s="80">
        <v>0</v>
      </c>
      <c r="S98" s="80">
        <v>0</v>
      </c>
      <c r="T98" s="78">
        <f>SUMPRODUCT(LTA!F98:AJ98,LTA!F$101:AJ$101,LTA!F$104:AJ$104)</f>
        <v>55.02</v>
      </c>
      <c r="U98" s="78">
        <f>SUMPRODUCT(LTA!F98:AJ98,LTA!F$102:AJ$102,LTA!F$104:AJ$104)</f>
        <v>127.99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62.019999999999996</v>
      </c>
      <c r="AB98" s="117">
        <f>-STOA!O98</f>
        <v>0</v>
      </c>
      <c r="AC98">
        <f t="shared" si="3"/>
        <v>10.287110400168489</v>
      </c>
      <c r="AD98">
        <f t="shared" si="4"/>
        <v>787.06025420918991</v>
      </c>
      <c r="AE98">
        <f>'IDT-1'!C98</f>
        <v>0</v>
      </c>
      <c r="AF98" s="26"/>
      <c r="AG98">
        <f t="shared" si="5"/>
        <v>787.06025420918991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-185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0.14557920000000013</v>
      </c>
      <c r="E99">
        <f t="shared" si="6"/>
        <v>0.18123456718418726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13.221759013422766</v>
      </c>
      <c r="P99" s="77">
        <f t="shared" si="6"/>
        <v>1.2587609779807603</v>
      </c>
      <c r="Q99" s="77">
        <f t="shared" si="6"/>
        <v>0.34465397585193958</v>
      </c>
      <c r="R99" s="80">
        <f t="shared" si="6"/>
        <v>0.23514250000000014</v>
      </c>
      <c r="S99" s="80">
        <f t="shared" si="6"/>
        <v>0</v>
      </c>
      <c r="T99" s="78">
        <f t="shared" si="6"/>
        <v>2.2843699999999996</v>
      </c>
      <c r="U99" s="78">
        <f t="shared" si="6"/>
        <v>2.3282949999999989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-1.3955025000000001</v>
      </c>
      <c r="AA99" s="117">
        <f t="shared" si="6"/>
        <v>1.3638000000000003</v>
      </c>
      <c r="AB99" s="117">
        <f t="shared" si="6"/>
        <v>-0.53349999999999997</v>
      </c>
      <c r="AC99">
        <f t="shared" si="6"/>
        <v>0.2180662864230368</v>
      </c>
      <c r="AD99">
        <f t="shared" si="6"/>
        <v>18.258328948016626</v>
      </c>
      <c r="AE99">
        <f t="shared" si="6"/>
        <v>-5.28145E-2</v>
      </c>
      <c r="AG99">
        <f t="shared" si="6"/>
        <v>18.205514448016622</v>
      </c>
      <c r="AI99">
        <f t="shared" si="6"/>
        <v>0</v>
      </c>
      <c r="AJ99">
        <f t="shared" si="6"/>
        <v>0</v>
      </c>
      <c r="AK99">
        <f t="shared" si="6"/>
        <v>0.25056250000000008</v>
      </c>
      <c r="AL99">
        <f t="shared" si="6"/>
        <v>-1.2090000000000001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45053</v>
      </c>
      <c r="B1" s="237"/>
      <c r="C1" s="237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50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D3">
        <f>TWEPL!R3</f>
        <v>7.8234000000000004</v>
      </c>
      <c r="E3">
        <f>GT_NG!T3</f>
        <v>11.083018867924528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542.0722602830009</v>
      </c>
      <c r="P3" s="77">
        <v>75.09</v>
      </c>
      <c r="Q3" s="77">
        <v>26.743067569117816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419.08000000000004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-166</v>
      </c>
      <c r="AA3" s="117">
        <f>STOA!J3</f>
        <v>122.53</v>
      </c>
      <c r="AB3" s="117">
        <f>-STOA!P3</f>
        <v>0</v>
      </c>
      <c r="AC3">
        <f>SUMIF(B3:AB3,"&gt;0")*$AC$2-SUMIF(B3:AB3,"&lt;0")*($AC$2/(1-$AC$2))+SUMIF(AI3:AR3,"&gt;0")*$AC$2-SUMIF(AI3:AR3,"&lt;0")*($AC$2/(1-$AC$2))</f>
        <v>12.221224539820804</v>
      </c>
      <c r="AD3">
        <f>SUM(B3:AB3,AI3:AR3)-AC3</f>
        <v>1043.0805221802225</v>
      </c>
      <c r="AE3">
        <f>'IDT-1'!F3</f>
        <v>-67.466999999999999</v>
      </c>
      <c r="AF3" s="26"/>
      <c r="AG3">
        <f>SUM(AD3:AF3)</f>
        <v>975.6135221802225</v>
      </c>
      <c r="AI3" s="75">
        <f>PXIL!J3</f>
        <v>0</v>
      </c>
      <c r="AJ3" s="75">
        <f>PXIL!P3</f>
        <v>0</v>
      </c>
      <c r="AK3" s="75">
        <f>RTM_IEX!J3</f>
        <v>16.86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11.083018867924528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542.19060322694349</v>
      </c>
      <c r="P4" s="77">
        <v>75.09</v>
      </c>
      <c r="Q4" s="77">
        <v>26.743067569117816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419.06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-182</v>
      </c>
      <c r="AA4" s="117">
        <f>STOA!J4</f>
        <v>122.53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12.365635998082626</v>
      </c>
      <c r="AD4">
        <f t="shared" ref="AD4:AD67" si="1">SUM(B4:AB4,AI4:AR4)-AC4</f>
        <v>1027.2044536659032</v>
      </c>
      <c r="AE4">
        <f>'IDT-1'!F4</f>
        <v>-54.780999999999999</v>
      </c>
      <c r="AF4" s="26"/>
      <c r="AG4">
        <f t="shared" ref="AG4:AG67" si="2">SUM(AD4:AF4)</f>
        <v>972.42345366590325</v>
      </c>
      <c r="AI4" s="75">
        <f>PXIL!J4</f>
        <v>0</v>
      </c>
      <c r="AJ4" s="75">
        <f>PXIL!P4</f>
        <v>0</v>
      </c>
      <c r="AK4" s="75">
        <f>RTM_IEX!J4</f>
        <v>17.03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11.083018867924528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540.37202142403328</v>
      </c>
      <c r="P5" s="77">
        <v>75.09</v>
      </c>
      <c r="Q5" s="77">
        <v>26.743067569117816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419.05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-199</v>
      </c>
      <c r="AA5" s="117">
        <f>STOA!J5</f>
        <v>122.53</v>
      </c>
      <c r="AB5" s="117">
        <f>-STOA!P5</f>
        <v>0</v>
      </c>
      <c r="AC5">
        <f t="shared" si="0"/>
        <v>12.708416646094335</v>
      </c>
      <c r="AD5">
        <f t="shared" si="1"/>
        <v>1031.6630912149815</v>
      </c>
      <c r="AE5">
        <f>'IDT-1'!F5</f>
        <v>-46.131</v>
      </c>
      <c r="AF5" s="26"/>
      <c r="AG5">
        <f t="shared" si="2"/>
        <v>985.53209121498151</v>
      </c>
      <c r="AI5" s="75">
        <f>PXIL!J5</f>
        <v>0</v>
      </c>
      <c r="AJ5" s="75">
        <f>PXIL!P5</f>
        <v>0</v>
      </c>
      <c r="AK5" s="75">
        <f>RTM_IEX!J5</f>
        <v>40.659999999999997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11.083018867924528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542.37964315604745</v>
      </c>
      <c r="P6" s="77">
        <v>75.09</v>
      </c>
      <c r="Q6" s="77">
        <v>26.743067569117816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419.05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-214</v>
      </c>
      <c r="AA6" s="117">
        <f>STOA!J6</f>
        <v>122.53</v>
      </c>
      <c r="AB6" s="117">
        <f>-STOA!P6</f>
        <v>0</v>
      </c>
      <c r="AC6">
        <f t="shared" si="0"/>
        <v>12.883455630168989</v>
      </c>
      <c r="AD6">
        <f t="shared" si="1"/>
        <v>1021.2456739629208</v>
      </c>
      <c r="AE6">
        <f>'IDT-1'!F6</f>
        <v>-40.941000000000003</v>
      </c>
      <c r="AF6" s="26"/>
      <c r="AG6">
        <f t="shared" si="2"/>
        <v>980.30467396292079</v>
      </c>
      <c r="AI6" s="75">
        <f>PXIL!J6</f>
        <v>0</v>
      </c>
      <c r="AJ6" s="75">
        <f>PXIL!P6</f>
        <v>0</v>
      </c>
      <c r="AK6" s="75">
        <f>RTM_IEX!J6</f>
        <v>43.41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11.083018867924528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542.55627054512945</v>
      </c>
      <c r="P7" s="77">
        <v>75.09</v>
      </c>
      <c r="Q7" s="77">
        <v>26.743067569117816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419.06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-232</v>
      </c>
      <c r="AA7" s="117">
        <f>STOA!J7</f>
        <v>122.44</v>
      </c>
      <c r="AB7" s="117">
        <f>-STOA!P7</f>
        <v>0</v>
      </c>
      <c r="AC7">
        <f t="shared" si="0"/>
        <v>12.789704246592427</v>
      </c>
      <c r="AD7">
        <f t="shared" si="1"/>
        <v>974.52605273557947</v>
      </c>
      <c r="AE7">
        <f>'IDT-1'!F7</f>
        <v>-34.597999999999999</v>
      </c>
      <c r="AF7" s="26"/>
      <c r="AG7">
        <f t="shared" si="2"/>
        <v>939.92805273557951</v>
      </c>
      <c r="AI7" s="75">
        <f>PXIL!J7</f>
        <v>0</v>
      </c>
      <c r="AJ7" s="75">
        <f>PXIL!P7</f>
        <v>0</v>
      </c>
      <c r="AK7" s="75">
        <f>RTM_IEX!J7</f>
        <v>14.5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11.083018867924528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541.73788667012957</v>
      </c>
      <c r="P8" s="77">
        <v>75.09</v>
      </c>
      <c r="Q8" s="77">
        <v>26.743067569117816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419.06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-254</v>
      </c>
      <c r="AA8" s="117">
        <f>STOA!J8</f>
        <v>122.44</v>
      </c>
      <c r="AB8" s="117">
        <f>-STOA!P8</f>
        <v>0</v>
      </c>
      <c r="AC8">
        <f t="shared" si="0"/>
        <v>12.977821273980725</v>
      </c>
      <c r="AD8">
        <f t="shared" si="1"/>
        <v>951.51955183319137</v>
      </c>
      <c r="AE8">
        <f>'IDT-1'!F8</f>
        <v>-21.911999999999999</v>
      </c>
      <c r="AF8" s="26"/>
      <c r="AG8">
        <f t="shared" si="2"/>
        <v>929.60755183319134</v>
      </c>
      <c r="AI8" s="75">
        <f>PXIL!J8</f>
        <v>0</v>
      </c>
      <c r="AJ8" s="75">
        <f>PXIL!P8</f>
        <v>0</v>
      </c>
      <c r="AK8" s="75">
        <f>RTM_IEX!J8</f>
        <v>14.5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7.8234000000000004</v>
      </c>
      <c r="E9">
        <f>GT_NG!T9</f>
        <v>11.083018867924528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535.79111307212963</v>
      </c>
      <c r="P9" s="77">
        <v>75.09</v>
      </c>
      <c r="Q9" s="77">
        <v>26.743067569117816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419.06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-263</v>
      </c>
      <c r="AA9" s="117">
        <f>STOA!J9</f>
        <v>122.44</v>
      </c>
      <c r="AB9" s="117">
        <f>-STOA!P9</f>
        <v>0</v>
      </c>
      <c r="AC9">
        <f t="shared" si="0"/>
        <v>13.005392814018084</v>
      </c>
      <c r="AD9">
        <f t="shared" si="1"/>
        <v>936.54520669515398</v>
      </c>
      <c r="AE9">
        <f>'IDT-1'!F9</f>
        <v>-15.569000000000001</v>
      </c>
      <c r="AF9" s="26"/>
      <c r="AG9">
        <f t="shared" si="2"/>
        <v>920.97620669515402</v>
      </c>
      <c r="AI9" s="75">
        <f>PXIL!J9</f>
        <v>0</v>
      </c>
      <c r="AJ9" s="75">
        <f>PXIL!P9</f>
        <v>0</v>
      </c>
      <c r="AK9" s="75">
        <f>RTM_IEX!J9</f>
        <v>14.5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7.8234000000000004</v>
      </c>
      <c r="E10">
        <f>GT_NG!T10</f>
        <v>11.083018867924528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529.84433947412958</v>
      </c>
      <c r="P10" s="77">
        <v>75.09</v>
      </c>
      <c r="Q10" s="77">
        <v>26.743067569117816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419.07000000000005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-280</v>
      </c>
      <c r="AA10" s="117">
        <f>STOA!J10</f>
        <v>122.44</v>
      </c>
      <c r="AB10" s="117">
        <f>-STOA!P10</f>
        <v>0</v>
      </c>
      <c r="AC10">
        <f t="shared" si="0"/>
        <v>13.104077374233006</v>
      </c>
      <c r="AD10">
        <f t="shared" si="1"/>
        <v>913.50974853693913</v>
      </c>
      <c r="AE10">
        <f>'IDT-1'!F10</f>
        <v>-6.343</v>
      </c>
      <c r="AF10" s="26"/>
      <c r="AG10">
        <f t="shared" si="2"/>
        <v>907.16674853693917</v>
      </c>
      <c r="AI10" s="75">
        <f>PXIL!J10</f>
        <v>0</v>
      </c>
      <c r="AJ10" s="75">
        <f>PXIL!P10</f>
        <v>0</v>
      </c>
      <c r="AK10" s="75">
        <f>RTM_IEX!J10</f>
        <v>14.5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11.083018867924528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499.49591220870229</v>
      </c>
      <c r="P11" s="77">
        <v>75.09</v>
      </c>
      <c r="Q11" s="77">
        <v>26.743067569117816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367.92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-146</v>
      </c>
      <c r="AA11" s="117">
        <f>STOA!J11</f>
        <v>122.35</v>
      </c>
      <c r="AB11" s="117">
        <f>-STOA!P11</f>
        <v>0</v>
      </c>
      <c r="AC11">
        <f t="shared" si="0"/>
        <v>11.379564589599905</v>
      </c>
      <c r="AD11">
        <f t="shared" si="1"/>
        <v>918.14583405614485</v>
      </c>
      <c r="AE11">
        <f>'IDT-1'!F11</f>
        <v>0</v>
      </c>
      <c r="AF11" s="26"/>
      <c r="AG11">
        <f t="shared" si="2"/>
        <v>918.14583405614485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11.083018867924528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475.78763425563994</v>
      </c>
      <c r="P12" s="77">
        <v>75.09</v>
      </c>
      <c r="Q12" s="77">
        <v>26.743067569117816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367.87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-152</v>
      </c>
      <c r="AA12" s="117">
        <f>STOA!J12</f>
        <v>122.35</v>
      </c>
      <c r="AB12" s="117">
        <f>-STOA!P12</f>
        <v>0</v>
      </c>
      <c r="AC12">
        <f t="shared" si="0"/>
        <v>11.019563575735637</v>
      </c>
      <c r="AD12">
        <f t="shared" si="1"/>
        <v>911.74755711694661</v>
      </c>
      <c r="AE12">
        <f>'IDT-1'!F12</f>
        <v>0</v>
      </c>
      <c r="AF12" s="26"/>
      <c r="AG12">
        <f t="shared" si="2"/>
        <v>911.74755711694661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-12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11.083018867924528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466.85272954019428</v>
      </c>
      <c r="P13" s="77">
        <v>75.09</v>
      </c>
      <c r="Q13" s="77">
        <v>26.743067569117816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368.09000000000003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-170</v>
      </c>
      <c r="AA13" s="117">
        <f>STOA!J13</f>
        <v>122.35</v>
      </c>
      <c r="AB13" s="117">
        <f>-STOA!P13</f>
        <v>0</v>
      </c>
      <c r="AC13">
        <f t="shared" si="0"/>
        <v>11.262485005038746</v>
      </c>
      <c r="AD13">
        <f t="shared" si="1"/>
        <v>866.78973097219784</v>
      </c>
      <c r="AE13">
        <f>'IDT-1'!F13</f>
        <v>0</v>
      </c>
      <c r="AF13" s="26"/>
      <c r="AG13">
        <f t="shared" si="2"/>
        <v>866.78973097219784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11.083018867924528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460.69151037124868</v>
      </c>
      <c r="P14" s="77">
        <v>75.09</v>
      </c>
      <c r="Q14" s="77">
        <v>26.743067569117816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368.02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-178</v>
      </c>
      <c r="AA14" s="117">
        <f>STOA!J14</f>
        <v>122.35</v>
      </c>
      <c r="AB14" s="117">
        <f>-STOA!P14</f>
        <v>0</v>
      </c>
      <c r="AC14">
        <f t="shared" si="0"/>
        <v>11.189894021307634</v>
      </c>
      <c r="AD14">
        <f t="shared" si="1"/>
        <v>862.63110278698343</v>
      </c>
      <c r="AE14">
        <f>'IDT-1'!F14</f>
        <v>0</v>
      </c>
      <c r="AF14" s="26"/>
      <c r="AG14">
        <f t="shared" si="2"/>
        <v>862.63110278698343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11.083018867924528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458.48432325861978</v>
      </c>
      <c r="P15" s="77">
        <v>75.09</v>
      </c>
      <c r="Q15" s="77">
        <v>26.743067569117816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367.91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-189</v>
      </c>
      <c r="AA15" s="117">
        <f>STOA!J15</f>
        <v>122.25</v>
      </c>
      <c r="AB15" s="117">
        <f>-STOA!P15</f>
        <v>0</v>
      </c>
      <c r="AC15">
        <f t="shared" si="0"/>
        <v>11.266282177460649</v>
      </c>
      <c r="AD15">
        <f t="shared" si="1"/>
        <v>849.13752751820152</v>
      </c>
      <c r="AE15">
        <f>'IDT-1'!F15</f>
        <v>0</v>
      </c>
      <c r="AF15" s="26"/>
      <c r="AG15">
        <f t="shared" si="2"/>
        <v>849.13752751820152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10.796902106567533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455.68190641627973</v>
      </c>
      <c r="P16" s="77">
        <v>75.09</v>
      </c>
      <c r="Q16" s="77">
        <v>26.743067569117816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367.82000000000005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-191</v>
      </c>
      <c r="AA16" s="117">
        <f>STOA!J16</f>
        <v>122.25</v>
      </c>
      <c r="AB16" s="117">
        <f>-STOA!P16</f>
        <v>0</v>
      </c>
      <c r="AC16">
        <f t="shared" si="0"/>
        <v>11.256067336792505</v>
      </c>
      <c r="AD16">
        <f t="shared" si="1"/>
        <v>843.96920875517264</v>
      </c>
      <c r="AE16">
        <f>'IDT-1'!F16</f>
        <v>0</v>
      </c>
      <c r="AF16" s="26"/>
      <c r="AG16">
        <f t="shared" si="2"/>
        <v>843.96920875517264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10.796902106567533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416.83166825685458</v>
      </c>
      <c r="P17" s="77">
        <v>24.46</v>
      </c>
      <c r="Q17" s="77">
        <v>12.800000000000002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367.73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-106.1</v>
      </c>
      <c r="AA17" s="117">
        <f>STOA!J17</f>
        <v>122.25</v>
      </c>
      <c r="AB17" s="117">
        <f>-STOA!P17</f>
        <v>0</v>
      </c>
      <c r="AC17">
        <f t="shared" si="0"/>
        <v>9.5026159445249903</v>
      </c>
      <c r="AD17">
        <f t="shared" si="1"/>
        <v>837.10935441889706</v>
      </c>
      <c r="AE17">
        <f>'IDT-1'!F17</f>
        <v>0</v>
      </c>
      <c r="AF17" s="26"/>
      <c r="AG17">
        <f t="shared" si="2"/>
        <v>837.10935441889706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10.796902106567533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392.42109849331752</v>
      </c>
      <c r="P18" s="77">
        <v>24.160000000000004</v>
      </c>
      <c r="Q18" s="77">
        <v>7.73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367.91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-67</v>
      </c>
      <c r="AA18" s="117">
        <f>STOA!J18</f>
        <v>122.25</v>
      </c>
      <c r="AB18" s="117">
        <f>-STOA!P18</f>
        <v>0</v>
      </c>
      <c r="AC18">
        <f t="shared" si="0"/>
        <v>8.9837774197099822</v>
      </c>
      <c r="AD18">
        <f t="shared" si="1"/>
        <v>837.12762318017508</v>
      </c>
      <c r="AE18">
        <f>'IDT-1'!F18</f>
        <v>0</v>
      </c>
      <c r="AF18" s="26"/>
      <c r="AG18">
        <f t="shared" si="2"/>
        <v>837.12762318017508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10.796902106567533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392.42109849331752</v>
      </c>
      <c r="P19" s="77">
        <v>24.160000000000004</v>
      </c>
      <c r="Q19" s="77">
        <v>7.73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367.72999999999996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-66</v>
      </c>
      <c r="AA19" s="117">
        <f>STOA!J19</f>
        <v>122.17</v>
      </c>
      <c r="AB19" s="117">
        <f>-STOA!P19</f>
        <v>0</v>
      </c>
      <c r="AC19">
        <f t="shared" si="0"/>
        <v>8.9726112921877839</v>
      </c>
      <c r="AD19">
        <f t="shared" si="1"/>
        <v>837.87878930769716</v>
      </c>
      <c r="AE19">
        <f>'IDT-1'!F19</f>
        <v>0</v>
      </c>
      <c r="AF19" s="26"/>
      <c r="AG19">
        <f t="shared" si="2"/>
        <v>837.87878930769716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10.796902106567533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392.42109849331752</v>
      </c>
      <c r="P20" s="77">
        <v>24.160000000000004</v>
      </c>
      <c r="Q20" s="77">
        <v>7.73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368.44999999999993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-68</v>
      </c>
      <c r="AA20" s="117">
        <f>STOA!J20</f>
        <v>122.17</v>
      </c>
      <c r="AB20" s="117">
        <f>-STOA!P20</f>
        <v>0</v>
      </c>
      <c r="AC20">
        <f t="shared" si="0"/>
        <v>8.9967035472321744</v>
      </c>
      <c r="AD20">
        <f t="shared" si="1"/>
        <v>836.57469705265271</v>
      </c>
      <c r="AE20">
        <f>'IDT-1'!F20</f>
        <v>0</v>
      </c>
      <c r="AF20" s="26"/>
      <c r="AG20">
        <f t="shared" si="2"/>
        <v>836.57469705265271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10.796902106567533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391.37895007298255</v>
      </c>
      <c r="P21" s="77">
        <v>24.160000000000004</v>
      </c>
      <c r="Q21" s="77">
        <v>7.73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368.99999999999994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-89.78</v>
      </c>
      <c r="AA21" s="117">
        <f>STOA!J21</f>
        <v>122.17</v>
      </c>
      <c r="AB21" s="117">
        <f>-STOA!P21</f>
        <v>0</v>
      </c>
      <c r="AC21">
        <f t="shared" si="0"/>
        <v>9.0081757081227369</v>
      </c>
      <c r="AD21">
        <f t="shared" si="1"/>
        <v>834.29107647142735</v>
      </c>
      <c r="AE21">
        <f>'IDT-1'!F21</f>
        <v>0</v>
      </c>
      <c r="AF21" s="26"/>
      <c r="AG21">
        <f t="shared" si="2"/>
        <v>834.29107647142735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10.796902106567533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392.32272289092253</v>
      </c>
      <c r="P22" s="77">
        <v>24.160000000000004</v>
      </c>
      <c r="Q22" s="77">
        <v>7.73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369.58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-86</v>
      </c>
      <c r="AA22" s="117">
        <f>STOA!J22</f>
        <v>122.17</v>
      </c>
      <c r="AB22" s="117">
        <f>-STOA!P22</f>
        <v>0</v>
      </c>
      <c r="AC22">
        <f t="shared" si="0"/>
        <v>9.0768068621086631</v>
      </c>
      <c r="AD22">
        <f t="shared" si="1"/>
        <v>829.52621813538133</v>
      </c>
      <c r="AE22">
        <f>'IDT-1'!F22</f>
        <v>0</v>
      </c>
      <c r="AF22" s="26"/>
      <c r="AG22">
        <f t="shared" si="2"/>
        <v>829.52621813538133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10.796902106567533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403.18804239906177</v>
      </c>
      <c r="P23" s="77">
        <v>24.160000000000004</v>
      </c>
      <c r="Q23" s="77">
        <v>7.73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369.58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-102</v>
      </c>
      <c r="AA23" s="117">
        <f>STOA!J23</f>
        <v>122.07</v>
      </c>
      <c r="AB23" s="117">
        <f>-STOA!P23</f>
        <v>0</v>
      </c>
      <c r="AC23">
        <f t="shared" si="0"/>
        <v>9.2692010765244373</v>
      </c>
      <c r="AD23">
        <f t="shared" si="1"/>
        <v>829.09914342910486</v>
      </c>
      <c r="AE23">
        <f>'IDT-1'!F23</f>
        <v>0</v>
      </c>
      <c r="AF23" s="26"/>
      <c r="AG23">
        <f t="shared" si="2"/>
        <v>829.09914342910486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10.796902106567533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415.50304421908936</v>
      </c>
      <c r="P24" s="77">
        <v>24.160000000000004</v>
      </c>
      <c r="Q24" s="77">
        <v>7.73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369.92999999999995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-98</v>
      </c>
      <c r="AA24" s="117">
        <f>STOA!J24</f>
        <v>122.07</v>
      </c>
      <c r="AB24" s="117">
        <f>-STOA!P24</f>
        <v>0</v>
      </c>
      <c r="AC24">
        <f t="shared" si="0"/>
        <v>9.3451405824518989</v>
      </c>
      <c r="AD24">
        <f t="shared" si="1"/>
        <v>845.68820574320489</v>
      </c>
      <c r="AE24">
        <f>'IDT-1'!F24</f>
        <v>0</v>
      </c>
      <c r="AF24" s="26"/>
      <c r="AG24">
        <f t="shared" si="2"/>
        <v>845.68820574320489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10.796902106567533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427.37756143735788</v>
      </c>
      <c r="P25" s="77">
        <v>24.160000000000004</v>
      </c>
      <c r="Q25" s="77">
        <v>7.73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370.54999999999995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-103</v>
      </c>
      <c r="AA25" s="117">
        <f>STOA!J25</f>
        <v>122.07</v>
      </c>
      <c r="AB25" s="117">
        <f>-STOA!P25</f>
        <v>0</v>
      </c>
      <c r="AC25">
        <f t="shared" si="0"/>
        <v>9.4994829715836389</v>
      </c>
      <c r="AD25">
        <f t="shared" si="1"/>
        <v>853.02838057234169</v>
      </c>
      <c r="AE25">
        <f>'IDT-1'!F25</f>
        <v>0</v>
      </c>
      <c r="AF25" s="26"/>
      <c r="AG25">
        <f t="shared" si="2"/>
        <v>853.02838057234169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10.796902106567533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424.25039882985794</v>
      </c>
      <c r="P26" s="77">
        <v>24.160000000000004</v>
      </c>
      <c r="Q26" s="77">
        <v>7.73</v>
      </c>
      <c r="R26" s="80">
        <v>0</v>
      </c>
      <c r="S26" s="80">
        <v>0</v>
      </c>
      <c r="T26" s="78">
        <f>SUMPRODUCT(LTA!F26:AJ26,LTA!F$101:AJ$101,LTA!F$105:AJ$105)</f>
        <v>0.28999999999999998</v>
      </c>
      <c r="U26" s="78">
        <f>SUMPRODUCT(LTA!F26:AJ26,LTA!F$102:AJ$102,LTA!F$105:AJ$105)</f>
        <v>373.63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-102</v>
      </c>
      <c r="AA26" s="117">
        <f>STOA!J26</f>
        <v>122.07</v>
      </c>
      <c r="AB26" s="117">
        <f>-STOA!P26</f>
        <v>0</v>
      </c>
      <c r="AC26">
        <f t="shared" si="0"/>
        <v>9.4927418131154457</v>
      </c>
      <c r="AD26">
        <f t="shared" si="1"/>
        <v>854.2779591233101</v>
      </c>
      <c r="AE26">
        <f>'IDT-1'!F26</f>
        <v>0</v>
      </c>
      <c r="AF26" s="26"/>
      <c r="AG26">
        <f t="shared" si="2"/>
        <v>854.2779591233101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10.796902106567533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416.79720086279769</v>
      </c>
      <c r="P27" s="77">
        <v>24.160000000000004</v>
      </c>
      <c r="Q27" s="77">
        <v>7.73</v>
      </c>
      <c r="R27" s="80">
        <v>0</v>
      </c>
      <c r="S27" s="80">
        <v>0</v>
      </c>
      <c r="T27" s="78">
        <f>SUMPRODUCT(LTA!F27:AJ27,LTA!F$101:AJ$101,LTA!F$105:AJ$105)</f>
        <v>1.8900000000000001</v>
      </c>
      <c r="U27" s="78">
        <f>SUMPRODUCT(LTA!F27:AJ27,LTA!F$102:AJ$102,LTA!F$105:AJ$105)</f>
        <v>378.1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-71</v>
      </c>
      <c r="AA27" s="117">
        <f>STOA!J27</f>
        <v>121.98</v>
      </c>
      <c r="AB27" s="117">
        <f>-STOA!P27</f>
        <v>0</v>
      </c>
      <c r="AC27">
        <f t="shared" si="0"/>
        <v>9.1601650802062835</v>
      </c>
      <c r="AD27">
        <f t="shared" si="1"/>
        <v>889.13733788915897</v>
      </c>
      <c r="AE27">
        <f>'IDT-1'!F27</f>
        <v>0</v>
      </c>
      <c r="AF27" s="26"/>
      <c r="AG27">
        <f t="shared" si="2"/>
        <v>889.13733788915897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11.083018867924528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423.21732528104263</v>
      </c>
      <c r="P28" s="77">
        <v>24.160000000000004</v>
      </c>
      <c r="Q28" s="77">
        <v>7.73</v>
      </c>
      <c r="R28" s="80">
        <v>0</v>
      </c>
      <c r="S28" s="80">
        <v>0</v>
      </c>
      <c r="T28" s="78">
        <f>SUMPRODUCT(LTA!F28:AJ28,LTA!F$101:AJ$101,LTA!F$105:AJ$105)</f>
        <v>4.91</v>
      </c>
      <c r="U28" s="78">
        <f>SUMPRODUCT(LTA!F28:AJ28,LTA!F$102:AJ$102,LTA!F$105:AJ$105)</f>
        <v>382.87999999999994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-64</v>
      </c>
      <c r="AA28" s="117">
        <f>STOA!J28</f>
        <v>121.98</v>
      </c>
      <c r="AB28" s="117">
        <f>-STOA!P28</f>
        <v>0</v>
      </c>
      <c r="AC28">
        <f t="shared" si="0"/>
        <v>9.2256731099314138</v>
      </c>
      <c r="AD28">
        <f t="shared" si="1"/>
        <v>910.57807103903576</v>
      </c>
      <c r="AE28">
        <f>'IDT-1'!F28</f>
        <v>0</v>
      </c>
      <c r="AF28" s="26"/>
      <c r="AG28">
        <f t="shared" si="2"/>
        <v>910.57807103903576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11.083018867924528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419.03968427894046</v>
      </c>
      <c r="P29" s="77">
        <v>24.160000000000004</v>
      </c>
      <c r="Q29" s="77">
        <v>7.73</v>
      </c>
      <c r="R29" s="80">
        <v>0</v>
      </c>
      <c r="S29" s="80">
        <v>0</v>
      </c>
      <c r="T29" s="78">
        <f>SUMPRODUCT(LTA!F29:AJ29,LTA!F$101:AJ$101,LTA!F$105:AJ$105)</f>
        <v>9.5</v>
      </c>
      <c r="U29" s="78">
        <f>SUMPRODUCT(LTA!F29:AJ29,LTA!F$102:AJ$102,LTA!F$105:AJ$105)</f>
        <v>388.67999999999995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-55</v>
      </c>
      <c r="AA29" s="117">
        <f>STOA!J29</f>
        <v>121.98</v>
      </c>
      <c r="AB29" s="117">
        <f>-STOA!P29</f>
        <v>0</v>
      </c>
      <c r="AC29">
        <f t="shared" si="0"/>
        <v>9.2004387214131551</v>
      </c>
      <c r="AD29">
        <f t="shared" si="1"/>
        <v>925.81566442545181</v>
      </c>
      <c r="AE29">
        <f>'IDT-1'!F29</f>
        <v>0</v>
      </c>
      <c r="AF29" s="26"/>
      <c r="AG29">
        <f t="shared" si="2"/>
        <v>925.81566442545181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11.083018867924528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416.90655680150053</v>
      </c>
      <c r="P30" s="77">
        <v>24.161383575764518</v>
      </c>
      <c r="Q30" s="77">
        <v>7.73</v>
      </c>
      <c r="R30" s="80">
        <v>0</v>
      </c>
      <c r="S30" s="80">
        <v>0</v>
      </c>
      <c r="T30" s="78">
        <f>SUMPRODUCT(LTA!F30:AJ30,LTA!F$101:AJ$101,LTA!F$105:AJ$105)</f>
        <v>15.05</v>
      </c>
      <c r="U30" s="78">
        <f>SUMPRODUCT(LTA!F30:AJ30,LTA!F$102:AJ$102,LTA!F$105:AJ$105)</f>
        <v>395.89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-62</v>
      </c>
      <c r="AA30" s="117">
        <f>STOA!J30</f>
        <v>121.98</v>
      </c>
      <c r="AB30" s="117">
        <f>-STOA!P30</f>
        <v>0</v>
      </c>
      <c r="AC30">
        <f t="shared" si="0"/>
        <v>9.3561142677337799</v>
      </c>
      <c r="AD30">
        <f t="shared" si="1"/>
        <v>929.28824497745586</v>
      </c>
      <c r="AE30">
        <f>'IDT-1'!F30</f>
        <v>0</v>
      </c>
      <c r="AF30" s="26"/>
      <c r="AG30">
        <f t="shared" si="2"/>
        <v>929.28824497745586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11.083018867924528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414.48422002392397</v>
      </c>
      <c r="P31" s="77">
        <v>24.160000000000004</v>
      </c>
      <c r="Q31" s="77">
        <v>7.73</v>
      </c>
      <c r="R31" s="80">
        <v>0</v>
      </c>
      <c r="S31" s="80">
        <v>0</v>
      </c>
      <c r="T31" s="78">
        <f>SUMPRODUCT(LTA!F31:AJ31,LTA!F$101:AJ$101,LTA!F$105:AJ$105)</f>
        <v>29.020000000000003</v>
      </c>
      <c r="U31" s="78">
        <f>SUMPRODUCT(LTA!F31:AJ31,LTA!F$102:AJ$102,LTA!F$105:AJ$105)</f>
        <v>366.27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121.98</v>
      </c>
      <c r="AB31" s="117">
        <f>-STOA!P31</f>
        <v>0</v>
      </c>
      <c r="AC31">
        <f t="shared" si="0"/>
        <v>8.9129654479141287</v>
      </c>
      <c r="AD31">
        <f t="shared" si="1"/>
        <v>943.65767344393453</v>
      </c>
      <c r="AE31">
        <f>'IDT-1'!F31</f>
        <v>0</v>
      </c>
      <c r="AF31" s="26"/>
      <c r="AG31">
        <f t="shared" si="2"/>
        <v>943.65767344393453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11.083018867924528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408.629550753974</v>
      </c>
      <c r="P32" s="77">
        <v>24.160000000000004</v>
      </c>
      <c r="Q32" s="77">
        <v>7.73</v>
      </c>
      <c r="R32" s="80">
        <v>0</v>
      </c>
      <c r="S32" s="80">
        <v>0</v>
      </c>
      <c r="T32" s="78">
        <f>SUMPRODUCT(LTA!F32:AJ32,LTA!F$101:AJ$101,LTA!F$105:AJ$105)</f>
        <v>40.020000000000003</v>
      </c>
      <c r="U32" s="78">
        <f>SUMPRODUCT(LTA!F32:AJ32,LTA!F$102:AJ$102,LTA!F$105:AJ$105)</f>
        <v>373.18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121.98</v>
      </c>
      <c r="AB32" s="117">
        <f>-STOA!P32</f>
        <v>0</v>
      </c>
      <c r="AC32">
        <f t="shared" si="0"/>
        <v>9.1078336335605208</v>
      </c>
      <c r="AD32">
        <f t="shared" si="1"/>
        <v>945.51813598833803</v>
      </c>
      <c r="AE32">
        <f>'IDT-1'!F32</f>
        <v>0</v>
      </c>
      <c r="AF32" s="26"/>
      <c r="AG32">
        <f t="shared" si="2"/>
        <v>945.51813598833803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11.083018867924528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402.69068279023872</v>
      </c>
      <c r="P33" s="77">
        <v>24.160000000000004</v>
      </c>
      <c r="Q33" s="77">
        <v>7.73</v>
      </c>
      <c r="R33" s="80">
        <v>0</v>
      </c>
      <c r="S33" s="80">
        <v>0</v>
      </c>
      <c r="T33" s="78">
        <f>SUMPRODUCT(LTA!F33:AJ33,LTA!F$101:AJ$101,LTA!F$105:AJ$105)</f>
        <v>53.690000000000005</v>
      </c>
      <c r="U33" s="78">
        <f>SUMPRODUCT(LTA!F33:AJ33,LTA!F$102:AJ$102,LTA!F$105:AJ$105)</f>
        <v>382.1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-49.9</v>
      </c>
      <c r="AA33" s="117">
        <f>STOA!J33</f>
        <v>121.98</v>
      </c>
      <c r="AB33" s="117">
        <f>-STOA!P33</f>
        <v>0</v>
      </c>
      <c r="AC33">
        <f t="shared" si="0"/>
        <v>9.7417727964481742</v>
      </c>
      <c r="AD33">
        <f t="shared" si="1"/>
        <v>906.63532886171515</v>
      </c>
      <c r="AE33">
        <f>'IDT-1'!F33</f>
        <v>0</v>
      </c>
      <c r="AF33" s="26"/>
      <c r="AG33">
        <f t="shared" si="2"/>
        <v>906.63532886171515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11.083018867924528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395.34641741473871</v>
      </c>
      <c r="P34" s="77">
        <v>24.160000000000004</v>
      </c>
      <c r="Q34" s="77">
        <v>7.73</v>
      </c>
      <c r="R34" s="80">
        <v>0</v>
      </c>
      <c r="S34" s="80">
        <v>0</v>
      </c>
      <c r="T34" s="78">
        <f>SUMPRODUCT(LTA!F34:AJ34,LTA!F$101:AJ$101,LTA!F$105:AJ$105)</f>
        <v>65.38</v>
      </c>
      <c r="U34" s="78">
        <f>SUMPRODUCT(LTA!F34:AJ34,LTA!F$102:AJ$102,LTA!F$105:AJ$105)</f>
        <v>352.52000000000004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121.98</v>
      </c>
      <c r="AB34" s="117">
        <f>-STOA!P34</f>
        <v>0</v>
      </c>
      <c r="AC34">
        <f t="shared" si="0"/>
        <v>9.2542552482301339</v>
      </c>
      <c r="AD34">
        <f t="shared" si="1"/>
        <v>911.78858103443315</v>
      </c>
      <c r="AE34">
        <f>'IDT-1'!F34</f>
        <v>0</v>
      </c>
      <c r="AF34" s="26"/>
      <c r="AG34">
        <f t="shared" si="2"/>
        <v>911.78858103443315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11.083018867924528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399.80414317264444</v>
      </c>
      <c r="P35" s="77">
        <v>24.160000000000004</v>
      </c>
      <c r="Q35" s="77">
        <v>7.73</v>
      </c>
      <c r="R35" s="80">
        <v>18.200000000000003</v>
      </c>
      <c r="S35" s="80">
        <v>0</v>
      </c>
      <c r="T35" s="78">
        <f>SUMPRODUCT(LTA!F35:AJ35,LTA!F$101:AJ$101,LTA!F$105:AJ$105)</f>
        <v>74.41</v>
      </c>
      <c r="U35" s="78">
        <f>SUMPRODUCT(LTA!F35:AJ35,LTA!F$102:AJ$102,LTA!F$105:AJ$105)</f>
        <v>326.62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121.89</v>
      </c>
      <c r="AB35" s="117">
        <f>-STOA!P35</f>
        <v>0</v>
      </c>
      <c r="AC35">
        <f t="shared" si="0"/>
        <v>9.0824420468448199</v>
      </c>
      <c r="AD35">
        <f t="shared" si="1"/>
        <v>942.6581199937242</v>
      </c>
      <c r="AE35">
        <f>'IDT-1'!F35</f>
        <v>0</v>
      </c>
      <c r="AF35" s="26"/>
      <c r="AG35">
        <f t="shared" si="2"/>
        <v>942.6581199937242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7.8234000000000004</v>
      </c>
      <c r="E36">
        <f>GT_NG!T36</f>
        <v>11.083018867924528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389.37288913741878</v>
      </c>
      <c r="P36" s="77">
        <v>24.160000000000004</v>
      </c>
      <c r="Q36" s="77">
        <v>7.73</v>
      </c>
      <c r="R36" s="80">
        <v>18.200000000000003</v>
      </c>
      <c r="S36" s="80">
        <v>0</v>
      </c>
      <c r="T36" s="78">
        <f>SUMPRODUCT(LTA!F36:AJ36,LTA!F$101:AJ$101,LTA!F$105:AJ$105)</f>
        <v>80.150000000000006</v>
      </c>
      <c r="U36" s="78">
        <f>SUMPRODUCT(LTA!F36:AJ36,LTA!F$102:AJ$102,LTA!F$105:AJ$105)</f>
        <v>334.67999999999995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121.89</v>
      </c>
      <c r="AB36" s="117">
        <f>-STOA!P36</f>
        <v>0</v>
      </c>
      <c r="AC36">
        <f t="shared" si="0"/>
        <v>9.200868286556787</v>
      </c>
      <c r="AD36">
        <f t="shared" si="1"/>
        <v>935.90843971878655</v>
      </c>
      <c r="AE36">
        <f>'IDT-1'!F36</f>
        <v>0</v>
      </c>
      <c r="AF36" s="26"/>
      <c r="AG36">
        <f t="shared" si="2"/>
        <v>935.90843971878655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7.8234000000000004</v>
      </c>
      <c r="E37">
        <f>GT_NG!T37</f>
        <v>11.083018867924528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388.07767663673434</v>
      </c>
      <c r="P37" s="77">
        <v>24.160000000000004</v>
      </c>
      <c r="Q37" s="77">
        <v>7.73</v>
      </c>
      <c r="R37" s="80">
        <v>18.200000000000003</v>
      </c>
      <c r="S37" s="80">
        <v>0</v>
      </c>
      <c r="T37" s="78">
        <f>SUMPRODUCT(LTA!F37:AJ37,LTA!F$101:AJ$101,LTA!F$105:AJ$105)</f>
        <v>87.2</v>
      </c>
      <c r="U37" s="78">
        <f>SUMPRODUCT(LTA!F37:AJ37,LTA!F$102:AJ$102,LTA!F$105:AJ$105)</f>
        <v>343.27999999999992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121.89</v>
      </c>
      <c r="AB37" s="117">
        <f>-STOA!P37</f>
        <v>0</v>
      </c>
      <c r="AC37">
        <f t="shared" si="0"/>
        <v>9.3715810541617408</v>
      </c>
      <c r="AD37">
        <f t="shared" si="1"/>
        <v>945.09251445049699</v>
      </c>
      <c r="AE37">
        <f>'IDT-1'!F37</f>
        <v>0</v>
      </c>
      <c r="AF37" s="26"/>
      <c r="AG37">
        <f t="shared" si="2"/>
        <v>945.09251445049699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7.8234000000000004</v>
      </c>
      <c r="E38">
        <f>GT_NG!T38</f>
        <v>11.083018867924528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382.50495331456938</v>
      </c>
      <c r="P38" s="77">
        <v>24.160000000000004</v>
      </c>
      <c r="Q38" s="77">
        <v>7.73</v>
      </c>
      <c r="R38" s="80">
        <v>18.200000000000003</v>
      </c>
      <c r="S38" s="80">
        <v>0</v>
      </c>
      <c r="T38" s="78">
        <f>SUMPRODUCT(LTA!F38:AJ38,LTA!F$101:AJ$101,LTA!F$105:AJ$105)</f>
        <v>94.91</v>
      </c>
      <c r="U38" s="78">
        <f>SUMPRODUCT(LTA!F38:AJ38,LTA!F$102:AJ$102,LTA!F$105:AJ$105)</f>
        <v>352.12999999999994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121.89</v>
      </c>
      <c r="AB38" s="117">
        <f>-STOA!P38</f>
        <v>0</v>
      </c>
      <c r="AC38">
        <f t="shared" si="0"/>
        <v>9.4238784513157121</v>
      </c>
      <c r="AD38">
        <f t="shared" si="1"/>
        <v>961.0274937311782</v>
      </c>
      <c r="AE38">
        <f>'IDT-1'!F38</f>
        <v>0</v>
      </c>
      <c r="AF38" s="26"/>
      <c r="AG38">
        <f t="shared" si="2"/>
        <v>961.0274937311782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7.8234000000000004</v>
      </c>
      <c r="E39">
        <f>GT_NG!T39</f>
        <v>10.705916976456008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376.30725801021106</v>
      </c>
      <c r="P39" s="77">
        <v>24.160000000000004</v>
      </c>
      <c r="Q39" s="77">
        <v>7.73</v>
      </c>
      <c r="R39" s="80">
        <v>18.200000000000003</v>
      </c>
      <c r="S39" s="80">
        <v>0</v>
      </c>
      <c r="T39" s="78">
        <f>SUMPRODUCT(LTA!F39:AJ39,LTA!F$101:AJ$101,LTA!F$105:AJ$105)</f>
        <v>98.55</v>
      </c>
      <c r="U39" s="78">
        <f>SUMPRODUCT(LTA!F39:AJ39,LTA!F$102:AJ$102,LTA!F$105:AJ$105)</f>
        <v>356.46999999999997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121.89</v>
      </c>
      <c r="AB39" s="117">
        <f>-STOA!P39</f>
        <v>0</v>
      </c>
      <c r="AC39">
        <f t="shared" si="0"/>
        <v>9.2320473029819432</v>
      </c>
      <c r="AD39">
        <f t="shared" si="1"/>
        <v>985.62452768368496</v>
      </c>
      <c r="AE39">
        <f>'IDT-1'!F39</f>
        <v>0</v>
      </c>
      <c r="AF39" s="26"/>
      <c r="AG39">
        <f t="shared" si="2"/>
        <v>985.62452768368496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-27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7.8234000000000004</v>
      </c>
      <c r="E40">
        <f>GT_NG!T40</f>
        <v>10.705916976456008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375.96540453597743</v>
      </c>
      <c r="P40" s="77">
        <v>24.160000000000004</v>
      </c>
      <c r="Q40" s="77">
        <v>7.73</v>
      </c>
      <c r="R40" s="80">
        <v>18.200000000000003</v>
      </c>
      <c r="S40" s="80">
        <v>0</v>
      </c>
      <c r="T40" s="78">
        <f>SUMPRODUCT(LTA!F40:AJ40,LTA!F$101:AJ$101,LTA!F$105:AJ$105)</f>
        <v>103.46000000000001</v>
      </c>
      <c r="U40" s="78">
        <f>SUMPRODUCT(LTA!F40:AJ40,LTA!F$102:AJ$102,LTA!F$105:AJ$105)</f>
        <v>397.79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121.89</v>
      </c>
      <c r="AB40" s="117">
        <f>-STOA!P40</f>
        <v>0</v>
      </c>
      <c r="AC40">
        <f t="shared" si="0"/>
        <v>9.6980098850640584</v>
      </c>
      <c r="AD40">
        <f t="shared" si="1"/>
        <v>1024.0467116273696</v>
      </c>
      <c r="AE40">
        <f>'IDT-1'!F40</f>
        <v>0</v>
      </c>
      <c r="AF40" s="26"/>
      <c r="AG40">
        <f t="shared" si="2"/>
        <v>1024.0467116273696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-34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7.8234000000000004</v>
      </c>
      <c r="E41">
        <f>GT_NG!T41</f>
        <v>10.418771331058018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376.01892840963978</v>
      </c>
      <c r="P41" s="77">
        <v>24.160000000000004</v>
      </c>
      <c r="Q41" s="77">
        <v>7.73</v>
      </c>
      <c r="R41" s="80">
        <v>18.200000000000003</v>
      </c>
      <c r="S41" s="80">
        <v>0</v>
      </c>
      <c r="T41" s="78">
        <f>SUMPRODUCT(LTA!F41:AJ41,LTA!F$101:AJ$101,LTA!F$105:AJ$105)</f>
        <v>108.23</v>
      </c>
      <c r="U41" s="78">
        <f>SUMPRODUCT(LTA!F41:AJ41,LTA!F$102:AJ$102,LTA!F$105:AJ$105)</f>
        <v>429.45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121.89</v>
      </c>
      <c r="AB41" s="117">
        <f>-STOA!P41</f>
        <v>0</v>
      </c>
      <c r="AC41">
        <f t="shared" si="0"/>
        <v>10.054889677718142</v>
      </c>
      <c r="AD41">
        <f t="shared" si="1"/>
        <v>1132.5462100629798</v>
      </c>
      <c r="AE41">
        <f>'IDT-1'!F41</f>
        <v>0</v>
      </c>
      <c r="AF41" s="26"/>
      <c r="AG41">
        <f t="shared" si="2"/>
        <v>1132.5462100629798</v>
      </c>
      <c r="AI41" s="75">
        <f>PXIL!J41</f>
        <v>0</v>
      </c>
      <c r="AJ41" s="75">
        <f>PXIL!P41</f>
        <v>0</v>
      </c>
      <c r="AK41" s="75">
        <f>RTM_IEX!J41</f>
        <v>38.659999999999997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7.8234000000000004</v>
      </c>
      <c r="E42">
        <f>GT_NG!T42</f>
        <v>10.418771331058018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376.01892840963978</v>
      </c>
      <c r="P42" s="77">
        <v>24.160000000000004</v>
      </c>
      <c r="Q42" s="77">
        <v>7.73</v>
      </c>
      <c r="R42" s="80">
        <v>18.200000000000003</v>
      </c>
      <c r="S42" s="80">
        <v>0</v>
      </c>
      <c r="T42" s="78">
        <f>SUMPRODUCT(LTA!F42:AJ42,LTA!F$101:AJ$101,LTA!F$105:AJ$105)</f>
        <v>113.03999999999999</v>
      </c>
      <c r="U42" s="78">
        <f>SUMPRODUCT(LTA!F42:AJ42,LTA!F$102:AJ$102,LTA!F$105:AJ$105)</f>
        <v>474.37999999999994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121.89</v>
      </c>
      <c r="AB42" s="117">
        <f>-STOA!P42</f>
        <v>0</v>
      </c>
      <c r="AC42">
        <f t="shared" si="0"/>
        <v>10.450097677718141</v>
      </c>
      <c r="AD42">
        <f t="shared" si="1"/>
        <v>1177.0610020629797</v>
      </c>
      <c r="AE42">
        <f>'IDT-1'!F42</f>
        <v>0</v>
      </c>
      <c r="AF42" s="26"/>
      <c r="AG42">
        <f t="shared" si="2"/>
        <v>1177.0610020629797</v>
      </c>
      <c r="AI42" s="75">
        <f>PXIL!J42</f>
        <v>0</v>
      </c>
      <c r="AJ42" s="75">
        <f>PXIL!P42</f>
        <v>0</v>
      </c>
      <c r="AK42" s="75">
        <f>RTM_IEX!J42</f>
        <v>33.83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7.8234000000000004</v>
      </c>
      <c r="E43">
        <f>GT_NG!T43</f>
        <v>10.418771331058018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398.64308041136292</v>
      </c>
      <c r="P43" s="77">
        <v>24.160000000000004</v>
      </c>
      <c r="Q43" s="77">
        <v>7.73</v>
      </c>
      <c r="R43" s="80">
        <v>18.200000000000003</v>
      </c>
      <c r="S43" s="80">
        <v>0</v>
      </c>
      <c r="T43" s="78">
        <f>SUMPRODUCT(LTA!F43:AJ43,LTA!F$101:AJ$101,LTA!F$105:AJ$105)</f>
        <v>113.73</v>
      </c>
      <c r="U43" s="78">
        <f>SUMPRODUCT(LTA!F43:AJ43,LTA!F$102:AJ$102,LTA!F$105:AJ$105)</f>
        <v>453.22999999999996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121.78999999999999</v>
      </c>
      <c r="AB43" s="117">
        <f>-STOA!P43</f>
        <v>0</v>
      </c>
      <c r="AC43">
        <f t="shared" si="0"/>
        <v>10.468262215333302</v>
      </c>
      <c r="AD43">
        <f t="shared" si="1"/>
        <v>1179.1069895270875</v>
      </c>
      <c r="AE43">
        <f>'IDT-1'!F43</f>
        <v>0</v>
      </c>
      <c r="AF43" s="26"/>
      <c r="AG43">
        <f t="shared" si="2"/>
        <v>1179.1069895270875</v>
      </c>
      <c r="AI43" s="75">
        <f>PXIL!J43</f>
        <v>0</v>
      </c>
      <c r="AJ43" s="75">
        <f>PXIL!P43</f>
        <v>0</v>
      </c>
      <c r="AK43" s="75">
        <f>RTM_IEX!J43</f>
        <v>33.83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7.8234000000000004</v>
      </c>
      <c r="E44">
        <f>GT_NG!T44</f>
        <v>10.418771331058018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394.57626558596297</v>
      </c>
      <c r="P44" s="77">
        <v>24.160000000000004</v>
      </c>
      <c r="Q44" s="77">
        <v>7.73</v>
      </c>
      <c r="R44" s="80">
        <v>18.200000000000003</v>
      </c>
      <c r="S44" s="80">
        <v>0</v>
      </c>
      <c r="T44" s="78">
        <f>SUMPRODUCT(LTA!F44:AJ44,LTA!F$101:AJ$101,LTA!F$105:AJ$105)</f>
        <v>111.57000000000001</v>
      </c>
      <c r="U44" s="78">
        <f>SUMPRODUCT(LTA!F44:AJ44,LTA!F$102:AJ$102,LTA!F$105:AJ$105)</f>
        <v>455.24999999999994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121.78999999999999</v>
      </c>
      <c r="AB44" s="117">
        <f>-STOA!P44</f>
        <v>0</v>
      </c>
      <c r="AC44">
        <f t="shared" si="0"/>
        <v>10.601258244869786</v>
      </c>
      <c r="AD44">
        <f t="shared" si="1"/>
        <v>1194.0871786721514</v>
      </c>
      <c r="AE44">
        <f>'IDT-1'!F44</f>
        <v>0</v>
      </c>
      <c r="AF44" s="26"/>
      <c r="AG44">
        <f t="shared" si="2"/>
        <v>1194.0871786721514</v>
      </c>
      <c r="AI44" s="75">
        <f>PXIL!J44</f>
        <v>0</v>
      </c>
      <c r="AJ44" s="75">
        <f>PXIL!P44</f>
        <v>0</v>
      </c>
      <c r="AK44" s="75">
        <f>RTM_IEX!J44</f>
        <v>53.15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7.8234000000000004</v>
      </c>
      <c r="E45">
        <f>GT_NG!T45</f>
        <v>9.8417989417989418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407.58273846392819</v>
      </c>
      <c r="P45" s="77">
        <v>75.09</v>
      </c>
      <c r="Q45" s="77">
        <v>26.744746661429691</v>
      </c>
      <c r="R45" s="80">
        <v>18.200000000000003</v>
      </c>
      <c r="S45" s="80">
        <v>0</v>
      </c>
      <c r="T45" s="78">
        <f>SUMPRODUCT(LTA!F45:AJ45,LTA!F$101:AJ$101,LTA!F$105:AJ$105)</f>
        <v>109.26</v>
      </c>
      <c r="U45" s="78">
        <f>SUMPRODUCT(LTA!F45:AJ45,LTA!F$102:AJ$102,LTA!F$105:AJ$105)</f>
        <v>460.51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121.78999999999999</v>
      </c>
      <c r="AB45" s="117">
        <f>-STOA!P45</f>
        <v>0</v>
      </c>
      <c r="AC45">
        <f t="shared" si="0"/>
        <v>10.88439161979098</v>
      </c>
      <c r="AD45">
        <f t="shared" si="1"/>
        <v>1225.9782924473659</v>
      </c>
      <c r="AE45">
        <f>'IDT-1'!F45</f>
        <v>0</v>
      </c>
      <c r="AF45" s="26"/>
      <c r="AG45">
        <f t="shared" si="2"/>
        <v>1225.9782924473659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7.8234000000000004</v>
      </c>
      <c r="E46">
        <f>GT_NG!T46</f>
        <v>9.8417989417989418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409.45238472579115</v>
      </c>
      <c r="P46" s="77">
        <v>75.09</v>
      </c>
      <c r="Q46" s="77">
        <v>26.744746661429691</v>
      </c>
      <c r="R46" s="80">
        <v>18.200000000000003</v>
      </c>
      <c r="S46" s="80">
        <v>0</v>
      </c>
      <c r="T46" s="78">
        <f>SUMPRODUCT(LTA!F46:AJ46,LTA!F$101:AJ$101,LTA!F$105:AJ$105)</f>
        <v>107.77</v>
      </c>
      <c r="U46" s="78">
        <f>SUMPRODUCT(LTA!F46:AJ46,LTA!F$102:AJ$102,LTA!F$105:AJ$105)</f>
        <v>464.68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121.78999999999999</v>
      </c>
      <c r="AB46" s="117">
        <f>-STOA!P46</f>
        <v>0</v>
      </c>
      <c r="AC46">
        <f t="shared" si="0"/>
        <v>10.924428506895374</v>
      </c>
      <c r="AD46">
        <f t="shared" si="1"/>
        <v>1230.4879018221245</v>
      </c>
      <c r="AE46">
        <f>'IDT-1'!F46</f>
        <v>0</v>
      </c>
      <c r="AF46" s="26"/>
      <c r="AG46">
        <f t="shared" si="2"/>
        <v>1230.4879018221245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7.8234000000000004</v>
      </c>
      <c r="E47">
        <f>GT_NG!T47</f>
        <v>9.8417989417989418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445.98490380751923</v>
      </c>
      <c r="P47" s="77">
        <v>75.09</v>
      </c>
      <c r="Q47" s="77">
        <v>26.744746661429691</v>
      </c>
      <c r="R47" s="80">
        <v>18.200000000000003</v>
      </c>
      <c r="S47" s="80">
        <v>0</v>
      </c>
      <c r="T47" s="78">
        <f>SUMPRODUCT(LTA!F47:AJ47,LTA!F$101:AJ$101,LTA!F$105:AJ$105)</f>
        <v>107.48</v>
      </c>
      <c r="U47" s="78">
        <f>SUMPRODUCT(LTA!F47:AJ47,LTA!F$102:AJ$102,LTA!F$105:AJ$105)</f>
        <v>469.15999999999997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121.78999999999999</v>
      </c>
      <c r="AB47" s="117">
        <f>-STOA!P47</f>
        <v>0</v>
      </c>
      <c r="AC47">
        <f t="shared" si="0"/>
        <v>12.037427514201184</v>
      </c>
      <c r="AD47">
        <f t="shared" si="1"/>
        <v>1185.0974218965466</v>
      </c>
      <c r="AE47">
        <f>'IDT-1'!F47</f>
        <v>0</v>
      </c>
      <c r="AF47" s="26"/>
      <c r="AG47">
        <f t="shared" si="2"/>
        <v>1185.0974218965466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-85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7.8234000000000004</v>
      </c>
      <c r="E48">
        <f>GT_NG!T48</f>
        <v>9.8417989417989418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445.01830014359928</v>
      </c>
      <c r="P48" s="77">
        <v>75.09</v>
      </c>
      <c r="Q48" s="77">
        <v>26.744746661429691</v>
      </c>
      <c r="R48" s="80">
        <v>18.200000000000003</v>
      </c>
      <c r="S48" s="80">
        <v>0</v>
      </c>
      <c r="T48" s="78">
        <f>SUMPRODUCT(LTA!F48:AJ48,LTA!F$101:AJ$101,LTA!F$105:AJ$105)</f>
        <v>107.95</v>
      </c>
      <c r="U48" s="78">
        <f>SUMPRODUCT(LTA!F48:AJ48,LTA!F$102:AJ$102,LTA!F$105:AJ$105)</f>
        <v>472.91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121.78999999999999</v>
      </c>
      <c r="AB48" s="117">
        <f>-STOA!P48</f>
        <v>0</v>
      </c>
      <c r="AC48">
        <f t="shared" si="0"/>
        <v>11.995032381781128</v>
      </c>
      <c r="AD48">
        <f t="shared" si="1"/>
        <v>1196.3932133650469</v>
      </c>
      <c r="AE48">
        <f>'IDT-1'!F48</f>
        <v>0</v>
      </c>
      <c r="AF48" s="26"/>
      <c r="AG48">
        <f t="shared" si="2"/>
        <v>1196.3932133650469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-77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7.8234000000000004</v>
      </c>
      <c r="E49">
        <f>GT_NG!T49</f>
        <v>9.8417989417989418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407.04474076764387</v>
      </c>
      <c r="P49" s="77">
        <v>75.09</v>
      </c>
      <c r="Q49" s="77">
        <v>26.744746661429691</v>
      </c>
      <c r="R49" s="80">
        <v>18.200000000000003</v>
      </c>
      <c r="S49" s="80">
        <v>0</v>
      </c>
      <c r="T49" s="78">
        <f>SUMPRODUCT(LTA!F49:AJ49,LTA!F$101:AJ$101,LTA!F$105:AJ$105)</f>
        <v>107.52</v>
      </c>
      <c r="U49" s="78">
        <f>SUMPRODUCT(LTA!F49:AJ49,LTA!F$102:AJ$102,LTA!F$105:AJ$105)</f>
        <v>491.38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121.78999999999999</v>
      </c>
      <c r="AB49" s="117">
        <f>-STOA!P49</f>
        <v>0</v>
      </c>
      <c r="AC49">
        <f t="shared" si="0"/>
        <v>11.446735703340513</v>
      </c>
      <c r="AD49">
        <f t="shared" si="1"/>
        <v>1219.007950667532</v>
      </c>
      <c r="AE49">
        <f>'IDT-1'!F49</f>
        <v>0</v>
      </c>
      <c r="AF49" s="26"/>
      <c r="AG49">
        <f t="shared" si="2"/>
        <v>1219.007950667532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9.8417989417989418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400.86085684281193</v>
      </c>
      <c r="P50" s="77">
        <v>75.09</v>
      </c>
      <c r="Q50" s="77">
        <v>26.744746661429691</v>
      </c>
      <c r="R50" s="80">
        <v>18.200000000000003</v>
      </c>
      <c r="S50" s="80">
        <v>0</v>
      </c>
      <c r="T50" s="78">
        <f>SUMPRODUCT(LTA!F50:AJ50,LTA!F$101:AJ$101,LTA!F$105:AJ$105)</f>
        <v>107.22</v>
      </c>
      <c r="U50" s="78">
        <f>SUMPRODUCT(LTA!F50:AJ50,LTA!F$102:AJ$102,LTA!F$105:AJ$105)</f>
        <v>489.56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121.78999999999999</v>
      </c>
      <c r="AB50" s="117">
        <f>-STOA!P50</f>
        <v>0</v>
      </c>
      <c r="AC50">
        <f t="shared" si="0"/>
        <v>11.373661524801994</v>
      </c>
      <c r="AD50">
        <f t="shared" si="1"/>
        <v>1210.7771409212387</v>
      </c>
      <c r="AE50">
        <f>'IDT-1'!F50</f>
        <v>0</v>
      </c>
      <c r="AF50" s="26"/>
      <c r="AG50">
        <f t="shared" si="2"/>
        <v>1210.7771409212387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9.8417989417989418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400.63404471765568</v>
      </c>
      <c r="P51" s="77">
        <v>75.09</v>
      </c>
      <c r="Q51" s="77">
        <v>26.744746661429691</v>
      </c>
      <c r="R51" s="80">
        <v>18.200000000000003</v>
      </c>
      <c r="S51" s="80">
        <v>0</v>
      </c>
      <c r="T51" s="78">
        <f>SUMPRODUCT(LTA!F51:AJ51,LTA!F$101:AJ$101,LTA!F$105:AJ$105)</f>
        <v>107.25</v>
      </c>
      <c r="U51" s="78">
        <f>SUMPRODUCT(LTA!F51:AJ51,LTA!F$102:AJ$102,LTA!F$105:AJ$105)</f>
        <v>489.90000000000009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121.7</v>
      </c>
      <c r="AB51" s="117">
        <f>-STOA!P51</f>
        <v>0</v>
      </c>
      <c r="AC51">
        <f t="shared" si="0"/>
        <v>11.418520215711597</v>
      </c>
      <c r="AD51">
        <f t="shared" si="1"/>
        <v>1205.7854701051729</v>
      </c>
      <c r="AE51">
        <f>'IDT-1'!F51</f>
        <v>0</v>
      </c>
      <c r="AF51" s="26"/>
      <c r="AG51">
        <f t="shared" si="2"/>
        <v>1205.7854701051729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9.8417989417989418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400.63404471765568</v>
      </c>
      <c r="P52" s="77">
        <v>75.09</v>
      </c>
      <c r="Q52" s="77">
        <v>26.744746661429691</v>
      </c>
      <c r="R52" s="80">
        <v>18.200000000000003</v>
      </c>
      <c r="S52" s="80">
        <v>0</v>
      </c>
      <c r="T52" s="78">
        <f>SUMPRODUCT(LTA!F52:AJ52,LTA!F$101:AJ$101,LTA!F$105:AJ$105)</f>
        <v>106.62</v>
      </c>
      <c r="U52" s="78">
        <f>SUMPRODUCT(LTA!F52:AJ52,LTA!F$102:AJ$102,LTA!F$105:AJ$105)</f>
        <v>488.01000000000005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121.7</v>
      </c>
      <c r="AB52" s="117">
        <f>-STOA!P52</f>
        <v>0</v>
      </c>
      <c r="AC52">
        <f t="shared" si="0"/>
        <v>11.396344215711597</v>
      </c>
      <c r="AD52">
        <f t="shared" si="1"/>
        <v>1203.2876461051728</v>
      </c>
      <c r="AE52">
        <f>'IDT-1'!F52</f>
        <v>0</v>
      </c>
      <c r="AF52" s="26"/>
      <c r="AG52">
        <f t="shared" si="2"/>
        <v>1203.2876461051728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-40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9.8417989417989418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403.52669454960579</v>
      </c>
      <c r="P53" s="77">
        <v>75.09</v>
      </c>
      <c r="Q53" s="77">
        <v>26.744746661429691</v>
      </c>
      <c r="R53" s="80">
        <v>18.200000000000003</v>
      </c>
      <c r="S53" s="80">
        <v>0</v>
      </c>
      <c r="T53" s="78">
        <f>SUMPRODUCT(LTA!F53:AJ53,LTA!F$101:AJ$101,LTA!F$105:AJ$105)</f>
        <v>106.59</v>
      </c>
      <c r="U53" s="78">
        <f>SUMPRODUCT(LTA!F53:AJ53,LTA!F$102:AJ$102,LTA!F$105:AJ$105)</f>
        <v>490.73000000000008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121.7</v>
      </c>
      <c r="AB53" s="117">
        <f>-STOA!P53</f>
        <v>0</v>
      </c>
      <c r="AC53">
        <f t="shared" si="0"/>
        <v>11.40108089662178</v>
      </c>
      <c r="AD53">
        <f t="shared" si="1"/>
        <v>1213.8655592562127</v>
      </c>
      <c r="AE53">
        <f>'IDT-1'!F53</f>
        <v>0</v>
      </c>
      <c r="AF53" s="26"/>
      <c r="AG53">
        <f t="shared" si="2"/>
        <v>1213.8655592562127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9.8417989417989418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407.25959192969583</v>
      </c>
      <c r="P54" s="77">
        <v>24.160000000000004</v>
      </c>
      <c r="Q54" s="77">
        <v>26.744746661429691</v>
      </c>
      <c r="R54" s="80">
        <v>18.200000000000003</v>
      </c>
      <c r="S54" s="80">
        <v>0</v>
      </c>
      <c r="T54" s="78">
        <f>SUMPRODUCT(LTA!F54:AJ54,LTA!F$101:AJ$101,LTA!F$105:AJ$105)</f>
        <v>106.65</v>
      </c>
      <c r="U54" s="78">
        <f>SUMPRODUCT(LTA!F54:AJ54,LTA!F$102:AJ$102,LTA!F$105:AJ$105)</f>
        <v>489.85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121.7</v>
      </c>
      <c r="AB54" s="117">
        <f>-STOA!P54</f>
        <v>0</v>
      </c>
      <c r="AC54">
        <f t="shared" si="0"/>
        <v>10.756577205511691</v>
      </c>
      <c r="AD54">
        <f t="shared" si="1"/>
        <v>1191.4929603274129</v>
      </c>
      <c r="AE54">
        <f>'IDT-1'!F54</f>
        <v>0</v>
      </c>
      <c r="AF54" s="26"/>
      <c r="AG54">
        <f t="shared" si="2"/>
        <v>1191.4929603274129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9.8417989417989418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365.04913605793479</v>
      </c>
      <c r="P55" s="77">
        <v>24.160000000000004</v>
      </c>
      <c r="Q55" s="77">
        <v>7.73</v>
      </c>
      <c r="R55" s="80">
        <v>18.200000000000003</v>
      </c>
      <c r="S55" s="80">
        <v>0</v>
      </c>
      <c r="T55" s="78">
        <f>SUMPRODUCT(LTA!F55:AJ55,LTA!F$101:AJ$101,LTA!F$105:AJ$105)</f>
        <v>106.56</v>
      </c>
      <c r="U55" s="78">
        <f>SUMPRODUCT(LTA!F55:AJ55,LTA!F$102:AJ$102,LTA!F$105:AJ$105)</f>
        <v>450.04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121.61</v>
      </c>
      <c r="AB55" s="117">
        <f>-STOA!P55</f>
        <v>0</v>
      </c>
      <c r="AC55">
        <f t="shared" si="0"/>
        <v>9.8658834232196089</v>
      </c>
      <c r="AD55">
        <f t="shared" si="1"/>
        <v>1091.1684515765139</v>
      </c>
      <c r="AE55">
        <f>'IDT-1'!F55</f>
        <v>0</v>
      </c>
      <c r="AF55" s="26"/>
      <c r="AG55">
        <f t="shared" si="2"/>
        <v>1091.1684515765139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9.8417989417989418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364.23075218293474</v>
      </c>
      <c r="P56" s="77">
        <v>24.160000000000004</v>
      </c>
      <c r="Q56" s="77">
        <v>7.73</v>
      </c>
      <c r="R56" s="80">
        <v>18.200000000000003</v>
      </c>
      <c r="S56" s="80">
        <v>0</v>
      </c>
      <c r="T56" s="78">
        <f>SUMPRODUCT(LTA!F56:AJ56,LTA!F$101:AJ$101,LTA!F$105:AJ$105)</f>
        <v>107.12</v>
      </c>
      <c r="U56" s="78">
        <f>SUMPRODUCT(LTA!F56:AJ56,LTA!F$102:AJ$102,LTA!F$105:AJ$105)</f>
        <v>450.94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121.61</v>
      </c>
      <c r="AB56" s="117">
        <f>-STOA!P56</f>
        <v>0</v>
      </c>
      <c r="AC56">
        <f t="shared" si="0"/>
        <v>10.049092195563517</v>
      </c>
      <c r="AD56">
        <f t="shared" si="1"/>
        <v>1071.6268589291701</v>
      </c>
      <c r="AE56">
        <f>'IDT-1'!F56</f>
        <v>0</v>
      </c>
      <c r="AF56" s="26"/>
      <c r="AG56">
        <f t="shared" si="2"/>
        <v>1071.6268589291701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9.8417989417989418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360.06105700653478</v>
      </c>
      <c r="P57" s="77">
        <v>24.160000000000004</v>
      </c>
      <c r="Q57" s="77">
        <v>7.73</v>
      </c>
      <c r="R57" s="80">
        <v>18.200000000000003</v>
      </c>
      <c r="S57" s="80">
        <v>0</v>
      </c>
      <c r="T57" s="78">
        <f>SUMPRODUCT(LTA!F57:AJ57,LTA!F$101:AJ$101,LTA!F$105:AJ$105)</f>
        <v>107.57</v>
      </c>
      <c r="U57" s="78">
        <f>SUMPRODUCT(LTA!F57:AJ57,LTA!F$102:AJ$102,LTA!F$105:AJ$105)</f>
        <v>485.03000000000003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121.61</v>
      </c>
      <c r="AB57" s="117">
        <f>-STOA!P57</f>
        <v>0</v>
      </c>
      <c r="AC57">
        <f t="shared" si="0"/>
        <v>10.538304066066081</v>
      </c>
      <c r="AD57">
        <f t="shared" si="1"/>
        <v>1076.5079518822677</v>
      </c>
      <c r="AE57">
        <f>'IDT-1'!F57</f>
        <v>0</v>
      </c>
      <c r="AF57" s="26"/>
      <c r="AG57">
        <f t="shared" si="2"/>
        <v>1076.5079518822677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9.8417989417989418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385.63075420531015</v>
      </c>
      <c r="P58" s="77">
        <v>24.160000000000004</v>
      </c>
      <c r="Q58" s="77">
        <v>7.73</v>
      </c>
      <c r="R58" s="80">
        <v>18.200000000000003</v>
      </c>
      <c r="S58" s="80">
        <v>0</v>
      </c>
      <c r="T58" s="78">
        <f>SUMPRODUCT(LTA!F58:AJ58,LTA!F$101:AJ$101,LTA!F$105:AJ$105)</f>
        <v>105.24</v>
      </c>
      <c r="U58" s="78">
        <f>SUMPRODUCT(LTA!F58:AJ58,LTA!F$102:AJ$102,LTA!F$105:AJ$105)</f>
        <v>481.44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121.61</v>
      </c>
      <c r="AB58" s="117">
        <f>-STOA!P58</f>
        <v>0</v>
      </c>
      <c r="AC58">
        <f t="shared" si="0"/>
        <v>10.62244012619335</v>
      </c>
      <c r="AD58">
        <f t="shared" si="1"/>
        <v>1106.0735130209157</v>
      </c>
      <c r="AE58">
        <f>'IDT-1'!F58</f>
        <v>0</v>
      </c>
      <c r="AF58" s="26"/>
      <c r="AG58">
        <f t="shared" si="2"/>
        <v>1106.0735130209157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-45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9.8417989417989418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385.00098169078126</v>
      </c>
      <c r="P59" s="77">
        <v>24.160000000000004</v>
      </c>
      <c r="Q59" s="77">
        <v>7.73</v>
      </c>
      <c r="R59" s="80">
        <v>18.200000000000003</v>
      </c>
      <c r="S59" s="80">
        <v>0</v>
      </c>
      <c r="T59" s="78">
        <f>SUMPRODUCT(LTA!F59:AJ59,LTA!F$101:AJ$101,LTA!F$105:AJ$105)</f>
        <v>106.34</v>
      </c>
      <c r="U59" s="78">
        <f>SUMPRODUCT(LTA!F59:AJ59,LTA!F$102:AJ$102,LTA!F$105:AJ$105)</f>
        <v>476.92999999999995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121.61</v>
      </c>
      <c r="AB59" s="117">
        <f>-STOA!P59</f>
        <v>0</v>
      </c>
      <c r="AC59">
        <f t="shared" si="0"/>
        <v>10.364936940010612</v>
      </c>
      <c r="AD59">
        <f t="shared" si="1"/>
        <v>1127.2912436925694</v>
      </c>
      <c r="AE59">
        <f>'IDT-1'!F59</f>
        <v>0</v>
      </c>
      <c r="AF59" s="26"/>
      <c r="AG59">
        <f t="shared" si="2"/>
        <v>1127.2912436925694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9.8417989417989418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387.87082634840618</v>
      </c>
      <c r="P60" s="77">
        <v>24.160000000000004</v>
      </c>
      <c r="Q60" s="77">
        <v>7.73</v>
      </c>
      <c r="R60" s="80">
        <v>18.200000000000003</v>
      </c>
      <c r="S60" s="80">
        <v>0</v>
      </c>
      <c r="T60" s="78">
        <f>SUMPRODUCT(LTA!F60:AJ60,LTA!F$101:AJ$101,LTA!F$105:AJ$105)</f>
        <v>106.72</v>
      </c>
      <c r="U60" s="78">
        <f>SUMPRODUCT(LTA!F60:AJ60,LTA!F$102:AJ$102,LTA!F$105:AJ$105)</f>
        <v>470.96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121.61</v>
      </c>
      <c r="AB60" s="117">
        <f>-STOA!P60</f>
        <v>0</v>
      </c>
      <c r="AC60">
        <f t="shared" si="0"/>
        <v>10.252218297775757</v>
      </c>
      <c r="AD60">
        <f t="shared" si="1"/>
        <v>1134.6838069924293</v>
      </c>
      <c r="AE60">
        <f>'IDT-1'!F60</f>
        <v>0</v>
      </c>
      <c r="AF60" s="26"/>
      <c r="AG60">
        <f t="shared" si="2"/>
        <v>1134.6838069924293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9.8417989417989418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387.14783949164803</v>
      </c>
      <c r="P61" s="77">
        <v>75.09</v>
      </c>
      <c r="Q61" s="77">
        <v>7.73</v>
      </c>
      <c r="R61" s="80">
        <v>18.200000000000003</v>
      </c>
      <c r="S61" s="80">
        <v>0</v>
      </c>
      <c r="T61" s="78">
        <f>SUMPRODUCT(LTA!F61:AJ61,LTA!F$101:AJ$101,LTA!F$105:AJ$105)</f>
        <v>106.72</v>
      </c>
      <c r="U61" s="78">
        <f>SUMPRODUCT(LTA!F61:AJ61,LTA!F$102:AJ$102,LTA!F$105:AJ$105)</f>
        <v>463.57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121.61</v>
      </c>
      <c r="AB61" s="117">
        <f>-STOA!P61</f>
        <v>0</v>
      </c>
      <c r="AC61">
        <f t="shared" si="0"/>
        <v>10.540226738214333</v>
      </c>
      <c r="AD61">
        <f t="shared" si="1"/>
        <v>1187.2128116952324</v>
      </c>
      <c r="AE61">
        <f>'IDT-1'!F61</f>
        <v>0</v>
      </c>
      <c r="AF61" s="26"/>
      <c r="AG61">
        <f t="shared" si="2"/>
        <v>1187.2128116952324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9.8417989417989418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387.14783949164803</v>
      </c>
      <c r="P62" s="77">
        <v>75.09</v>
      </c>
      <c r="Q62" s="77">
        <v>7.73</v>
      </c>
      <c r="R62" s="80">
        <v>18.200000000000003</v>
      </c>
      <c r="S62" s="80">
        <v>0</v>
      </c>
      <c r="T62" s="78">
        <f>SUMPRODUCT(LTA!F62:AJ62,LTA!F$101:AJ$101,LTA!F$105:AJ$105)</f>
        <v>104.21000000000001</v>
      </c>
      <c r="U62" s="78">
        <f>SUMPRODUCT(LTA!F62:AJ62,LTA!F$102:AJ$102,LTA!F$105:AJ$105)</f>
        <v>455.23999999999995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121.61</v>
      </c>
      <c r="AB62" s="117">
        <f>-STOA!P62</f>
        <v>0</v>
      </c>
      <c r="AC62">
        <f t="shared" si="0"/>
        <v>10.572434738214332</v>
      </c>
      <c r="AD62">
        <f t="shared" si="1"/>
        <v>1190.8406036952326</v>
      </c>
      <c r="AE62">
        <f>'IDT-1'!F62</f>
        <v>0</v>
      </c>
      <c r="AF62" s="26"/>
      <c r="AG62">
        <f t="shared" si="2"/>
        <v>1190.8406036952326</v>
      </c>
      <c r="AI62" s="75">
        <f>PXIL!J62</f>
        <v>0</v>
      </c>
      <c r="AJ62" s="75">
        <f>PXIL!P62</f>
        <v>0</v>
      </c>
      <c r="AK62" s="75">
        <f>RTM_IEX!J62</f>
        <v>14.5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9.8417989417989418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405.50849590338566</v>
      </c>
      <c r="P63" s="77">
        <v>75.98</v>
      </c>
      <c r="Q63" s="77">
        <v>27</v>
      </c>
      <c r="R63" s="80">
        <v>18.200000000000003</v>
      </c>
      <c r="S63" s="80">
        <v>0</v>
      </c>
      <c r="T63" s="78">
        <f>SUMPRODUCT(LTA!F63:AJ63,LTA!F$101:AJ$101,LTA!F$105:AJ$105)</f>
        <v>98.95</v>
      </c>
      <c r="U63" s="78">
        <f>SUMPRODUCT(LTA!F63:AJ63,LTA!F$102:AJ$102,LTA!F$105:AJ$105)</f>
        <v>446.34000000000003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121.7</v>
      </c>
      <c r="AB63" s="117">
        <f>-STOA!P63</f>
        <v>0</v>
      </c>
      <c r="AC63">
        <f t="shared" si="0"/>
        <v>10.957616514637625</v>
      </c>
      <c r="AD63">
        <f t="shared" si="1"/>
        <v>1234.2260783305469</v>
      </c>
      <c r="AE63">
        <f>'IDT-1'!F63</f>
        <v>0</v>
      </c>
      <c r="AF63" s="26"/>
      <c r="AG63">
        <f t="shared" si="2"/>
        <v>1234.2260783305469</v>
      </c>
      <c r="AI63" s="75">
        <f>PXIL!J63</f>
        <v>0</v>
      </c>
      <c r="AJ63" s="75">
        <f>PXIL!P63</f>
        <v>0</v>
      </c>
      <c r="AK63" s="75">
        <f>RTM_IEX!J63</f>
        <v>33.82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9.8417989417989418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408.51734418995733</v>
      </c>
      <c r="P64" s="77">
        <v>75.98</v>
      </c>
      <c r="Q64" s="77">
        <v>27</v>
      </c>
      <c r="R64" s="80">
        <v>18.200000000000003</v>
      </c>
      <c r="S64" s="80">
        <v>0</v>
      </c>
      <c r="T64" s="78">
        <f>SUMPRODUCT(LTA!F64:AJ64,LTA!F$101:AJ$101,LTA!F$105:AJ$105)</f>
        <v>93.51</v>
      </c>
      <c r="U64" s="78">
        <f>SUMPRODUCT(LTA!F64:AJ64,LTA!F$102:AJ$102,LTA!F$105:AJ$105)</f>
        <v>466.02000000000004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121.7</v>
      </c>
      <c r="AB64" s="117">
        <f>-STOA!P64</f>
        <v>0</v>
      </c>
      <c r="AC64">
        <f t="shared" si="0"/>
        <v>10.998878379559457</v>
      </c>
      <c r="AD64">
        <f t="shared" si="1"/>
        <v>1238.8736647521969</v>
      </c>
      <c r="AE64">
        <f>'IDT-1'!F64</f>
        <v>0</v>
      </c>
      <c r="AF64" s="26"/>
      <c r="AG64">
        <f t="shared" si="2"/>
        <v>1238.8736647521969</v>
      </c>
      <c r="AI64" s="75">
        <f>PXIL!J64</f>
        <v>0</v>
      </c>
      <c r="AJ64" s="75">
        <f>PXIL!P64</f>
        <v>0</v>
      </c>
      <c r="AK64" s="75">
        <f>RTM_IEX!J64</f>
        <v>21.26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9.8417989417989418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421.19743410274839</v>
      </c>
      <c r="P65" s="77">
        <v>75.09</v>
      </c>
      <c r="Q65" s="77">
        <v>27</v>
      </c>
      <c r="R65" s="80">
        <v>18.200000000000003</v>
      </c>
      <c r="S65" s="80">
        <v>0</v>
      </c>
      <c r="T65" s="78">
        <f>SUMPRODUCT(LTA!F65:AJ65,LTA!F$101:AJ$101,LTA!F$105:AJ$105)</f>
        <v>89.55</v>
      </c>
      <c r="U65" s="78">
        <f>SUMPRODUCT(LTA!F65:AJ65,LTA!F$102:AJ$102,LTA!F$105:AJ$105)</f>
        <v>479.67000000000007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121.7</v>
      </c>
      <c r="AB65" s="117">
        <f>-STOA!P65</f>
        <v>0</v>
      </c>
      <c r="AC65">
        <f t="shared" si="0"/>
        <v>11.000815170792018</v>
      </c>
      <c r="AD65">
        <f t="shared" si="1"/>
        <v>1239.0918178737554</v>
      </c>
      <c r="AE65">
        <f>'IDT-1'!F65</f>
        <v>0</v>
      </c>
      <c r="AF65" s="26"/>
      <c r="AG65">
        <f t="shared" si="2"/>
        <v>1239.0918178737554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9.8417989417989418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426.0971168732072</v>
      </c>
      <c r="P66" s="77">
        <v>75.089999999999989</v>
      </c>
      <c r="Q66" s="77">
        <v>27</v>
      </c>
      <c r="R66" s="80">
        <v>18.200000000000003</v>
      </c>
      <c r="S66" s="80">
        <v>0</v>
      </c>
      <c r="T66" s="78">
        <f>SUMPRODUCT(LTA!F66:AJ66,LTA!F$101:AJ$101,LTA!F$105:AJ$105)</f>
        <v>86.73</v>
      </c>
      <c r="U66" s="78">
        <f>SUMPRODUCT(LTA!F66:AJ66,LTA!F$102:AJ$102,LTA!F$105:AJ$105)</f>
        <v>472.81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121.7</v>
      </c>
      <c r="AB66" s="117">
        <f>-STOA!P66</f>
        <v>0</v>
      </c>
      <c r="AC66">
        <f t="shared" si="0"/>
        <v>10.958748379172055</v>
      </c>
      <c r="AD66">
        <f t="shared" si="1"/>
        <v>1234.3535674358343</v>
      </c>
      <c r="AE66">
        <f>'IDT-1'!F66</f>
        <v>0</v>
      </c>
      <c r="AF66" s="26"/>
      <c r="AG66">
        <f t="shared" si="2"/>
        <v>1234.3535674358343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9.8417989417989418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431.28019773559606</v>
      </c>
      <c r="P67" s="77">
        <v>75.09</v>
      </c>
      <c r="Q67" s="77">
        <v>27</v>
      </c>
      <c r="R67" s="80">
        <v>18.200000000000003</v>
      </c>
      <c r="S67" s="80">
        <v>0</v>
      </c>
      <c r="T67" s="78">
        <f>SUMPRODUCT(LTA!F67:AJ67,LTA!F$101:AJ$101,LTA!F$105:AJ$105)</f>
        <v>79.3</v>
      </c>
      <c r="U67" s="78">
        <f>SUMPRODUCT(LTA!F67:AJ67,LTA!F$102:AJ$102,LTA!F$105:AJ$105)</f>
        <v>469.37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121.7</v>
      </c>
      <c r="AB67" s="117">
        <f>-STOA!P67</f>
        <v>0</v>
      </c>
      <c r="AC67">
        <f t="shared" si="0"/>
        <v>11.13065667881596</v>
      </c>
      <c r="AD67">
        <f t="shared" si="1"/>
        <v>1203.494739998579</v>
      </c>
      <c r="AE67">
        <f>'IDT-1'!F67</f>
        <v>0</v>
      </c>
      <c r="AF67" s="26"/>
      <c r="AG67">
        <f t="shared" si="2"/>
        <v>1203.494739998579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9.8417989417989418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432.23854247307156</v>
      </c>
      <c r="P68" s="77">
        <v>75.09</v>
      </c>
      <c r="Q68" s="77">
        <v>27</v>
      </c>
      <c r="R68" s="80">
        <v>18.200000000000003</v>
      </c>
      <c r="S68" s="80">
        <v>0</v>
      </c>
      <c r="T68" s="78">
        <f>SUMPRODUCT(LTA!F68:AJ68,LTA!F$101:AJ$101,LTA!F$105:AJ$105)</f>
        <v>74</v>
      </c>
      <c r="U68" s="78">
        <f>SUMPRODUCT(LTA!F68:AJ68,LTA!F$102:AJ$102,LTA!F$105:AJ$105)</f>
        <v>464.56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121.7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11.005731474894768</v>
      </c>
      <c r="AD68">
        <f t="shared" ref="AD68:AD98" si="4">SUM(B68:AB68,AI68:AR68)-AC68</f>
        <v>1199.4680099399759</v>
      </c>
      <c r="AE68">
        <f>'IDT-1'!F68</f>
        <v>0</v>
      </c>
      <c r="AF68" s="26"/>
      <c r="AG68">
        <f t="shared" ref="AG68:AG98" si="5">SUM(AD68:AF68)</f>
        <v>1199.4680099399759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9.8417989417989418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431.9884487285255</v>
      </c>
      <c r="P69" s="77">
        <v>75.09</v>
      </c>
      <c r="Q69" s="77">
        <v>27</v>
      </c>
      <c r="R69" s="80">
        <v>18.200000000000003</v>
      </c>
      <c r="S69" s="80">
        <v>0</v>
      </c>
      <c r="T69" s="78">
        <f>SUMPRODUCT(LTA!F69:AJ69,LTA!F$101:AJ$101,LTA!F$105:AJ$105)</f>
        <v>66.959999999999994</v>
      </c>
      <c r="U69" s="78">
        <f>SUMPRODUCT(LTA!F69:AJ69,LTA!F$102:AJ$102,LTA!F$105:AJ$105)</f>
        <v>458.01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121.7</v>
      </c>
      <c r="AB69" s="117">
        <f>-STOA!P69</f>
        <v>0</v>
      </c>
      <c r="AC69">
        <f t="shared" si="3"/>
        <v>10.706376099498856</v>
      </c>
      <c r="AD69">
        <f t="shared" si="4"/>
        <v>1205.9272715708257</v>
      </c>
      <c r="AE69">
        <f>'IDT-1'!F69</f>
        <v>0</v>
      </c>
      <c r="AF69" s="26"/>
      <c r="AG69">
        <f t="shared" si="5"/>
        <v>1205.9272715708257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9.8417989417989418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431.50004285967844</v>
      </c>
      <c r="P70" s="77">
        <v>75.09</v>
      </c>
      <c r="Q70" s="77">
        <v>27</v>
      </c>
      <c r="R70" s="80">
        <v>18.200000000000003</v>
      </c>
      <c r="S70" s="80">
        <v>0</v>
      </c>
      <c r="T70" s="78">
        <f>SUMPRODUCT(LTA!F70:AJ70,LTA!F$101:AJ$101,LTA!F$105:AJ$105)</f>
        <v>62.67</v>
      </c>
      <c r="U70" s="78">
        <f>SUMPRODUCT(LTA!F70:AJ70,LTA!F$102:AJ$102,LTA!F$105:AJ$105)</f>
        <v>451.29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123.92</v>
      </c>
      <c r="AB70" s="117">
        <f>-STOA!P70</f>
        <v>0</v>
      </c>
      <c r="AC70">
        <f t="shared" si="3"/>
        <v>10.624726127853002</v>
      </c>
      <c r="AD70">
        <f t="shared" si="4"/>
        <v>1196.7305156736245</v>
      </c>
      <c r="AE70">
        <f>'IDT-1'!F70</f>
        <v>0</v>
      </c>
      <c r="AF70" s="26"/>
      <c r="AG70">
        <f t="shared" si="5"/>
        <v>1196.7305156736245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7.8234000000000004</v>
      </c>
      <c r="E71">
        <f>GT_NG!T71</f>
        <v>9.8417989417989418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435.59118595548694</v>
      </c>
      <c r="P71" s="77">
        <v>75.09</v>
      </c>
      <c r="Q71" s="77">
        <v>26.745304503074788</v>
      </c>
      <c r="R71" s="80">
        <v>18.2</v>
      </c>
      <c r="S71" s="80">
        <v>0</v>
      </c>
      <c r="T71" s="78">
        <f>SUMPRODUCT(LTA!F71:AJ71,LTA!F$101:AJ$101,LTA!F$105:AJ$105)</f>
        <v>39.049999999999997</v>
      </c>
      <c r="U71" s="78">
        <f>SUMPRODUCT(LTA!F71:AJ71,LTA!F$102:AJ$102,LTA!F$105:AJ$105)</f>
        <v>440.75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135.80000000000001</v>
      </c>
      <c r="AB71" s="117">
        <f>-STOA!P71</f>
        <v>0</v>
      </c>
      <c r="AC71">
        <f t="shared" si="3"/>
        <v>10.595594779556105</v>
      </c>
      <c r="AD71">
        <f t="shared" si="4"/>
        <v>1163.3160946208047</v>
      </c>
      <c r="AE71">
        <f>'IDT-1'!F71</f>
        <v>0</v>
      </c>
      <c r="AF71" s="26"/>
      <c r="AG71">
        <f t="shared" si="5"/>
        <v>1163.3160946208047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10.130733374766935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435.5911859639624</v>
      </c>
      <c r="P72" s="77">
        <v>75.09</v>
      </c>
      <c r="Q72" s="77">
        <v>26.745304503074788</v>
      </c>
      <c r="R72" s="80">
        <v>16.97</v>
      </c>
      <c r="S72" s="80">
        <v>0</v>
      </c>
      <c r="T72" s="78">
        <f>SUMPRODUCT(LTA!F72:AJ72,LTA!F$101:AJ$101,LTA!F$105:AJ$105)</f>
        <v>33.42</v>
      </c>
      <c r="U72" s="78">
        <f>SUMPRODUCT(LTA!F72:AJ72,LTA!F$102:AJ$102,LTA!F$105:AJ$105)</f>
        <v>435.19999999999993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135.80000000000001</v>
      </c>
      <c r="AB72" s="117">
        <f>-STOA!P72</f>
        <v>0</v>
      </c>
      <c r="AC72">
        <f t="shared" si="3"/>
        <v>10.355757489807875</v>
      </c>
      <c r="AD72">
        <f t="shared" si="4"/>
        <v>1166.4348663519959</v>
      </c>
      <c r="AE72">
        <f>'IDT-1'!F72</f>
        <v>0</v>
      </c>
      <c r="AF72" s="26"/>
      <c r="AG72">
        <f t="shared" si="5"/>
        <v>1166.4348663519959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10.130733374766935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435.80082446938553</v>
      </c>
      <c r="P73" s="77">
        <v>75.09</v>
      </c>
      <c r="Q73" s="77">
        <v>26.745304503074788</v>
      </c>
      <c r="R73" s="80">
        <v>7.27</v>
      </c>
      <c r="S73" s="80">
        <v>0</v>
      </c>
      <c r="T73" s="78">
        <f>SUMPRODUCT(LTA!F73:AJ73,LTA!F$101:AJ$101,LTA!F$105:AJ$105)</f>
        <v>23.16</v>
      </c>
      <c r="U73" s="78">
        <f>SUMPRODUCT(LTA!F73:AJ73,LTA!F$102:AJ$102,LTA!F$105:AJ$105)</f>
        <v>430.48999999999995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188.86</v>
      </c>
      <c r="AB73" s="117">
        <f>-STOA!P73</f>
        <v>0</v>
      </c>
      <c r="AC73">
        <f t="shared" si="3"/>
        <v>10.784996859099506</v>
      </c>
      <c r="AD73">
        <f t="shared" si="4"/>
        <v>1174.6052654881278</v>
      </c>
      <c r="AE73">
        <f>'IDT-1'!F73</f>
        <v>0</v>
      </c>
      <c r="AF73" s="26"/>
      <c r="AG73">
        <f t="shared" si="5"/>
        <v>1174.6052654881278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10.130733374766935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445.80912987944714</v>
      </c>
      <c r="P74" s="77">
        <v>75.09</v>
      </c>
      <c r="Q74" s="77">
        <v>26.745304503074788</v>
      </c>
      <c r="R74" s="80">
        <v>3.49</v>
      </c>
      <c r="S74" s="80">
        <v>0</v>
      </c>
      <c r="T74" s="78">
        <f>SUMPRODUCT(LTA!F74:AJ74,LTA!F$101:AJ$101,LTA!F$105:AJ$105)</f>
        <v>15.66</v>
      </c>
      <c r="U74" s="78">
        <f>SUMPRODUCT(LTA!F74:AJ74,LTA!F$102:AJ$102,LTA!F$105:AJ$105)</f>
        <v>426.09999999999997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248.01000000000002</v>
      </c>
      <c r="AB74" s="117">
        <f>-STOA!P74</f>
        <v>0</v>
      </c>
      <c r="AC74">
        <f t="shared" si="3"/>
        <v>11.655209685206836</v>
      </c>
      <c r="AD74">
        <f t="shared" si="4"/>
        <v>1182.223358072082</v>
      </c>
      <c r="AE74">
        <f>'IDT-1'!F74</f>
        <v>0</v>
      </c>
      <c r="AF74" s="26"/>
      <c r="AG74">
        <f t="shared" si="5"/>
        <v>1182.223358072082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-65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10.22200124300808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453.1801713661979</v>
      </c>
      <c r="P75" s="77">
        <v>75.09</v>
      </c>
      <c r="Q75" s="77">
        <v>26.745304503074788</v>
      </c>
      <c r="R75" s="80">
        <v>0</v>
      </c>
      <c r="S75" s="80">
        <v>0</v>
      </c>
      <c r="T75" s="78">
        <f>SUMPRODUCT(LTA!F75:AJ75,LTA!F$101:AJ$101,LTA!F$105:AJ$105)</f>
        <v>11.57</v>
      </c>
      <c r="U75" s="78">
        <f>SUMPRODUCT(LTA!F75:AJ75,LTA!F$102:AJ$102,LTA!F$105:AJ$105)</f>
        <v>422.2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248.01000000000002</v>
      </c>
      <c r="AB75" s="117">
        <f>-STOA!P75</f>
        <v>0</v>
      </c>
      <c r="AC75">
        <f t="shared" si="3"/>
        <v>12.019369746029557</v>
      </c>
      <c r="AD75">
        <f t="shared" si="4"/>
        <v>1132.8415073662513</v>
      </c>
      <c r="AE75">
        <f>'IDT-1'!F75</f>
        <v>0</v>
      </c>
      <c r="AF75" s="26"/>
      <c r="AG75">
        <f t="shared" si="5"/>
        <v>1132.8415073662513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10.22200124300808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473.75308038288847</v>
      </c>
      <c r="P76" s="77">
        <v>75.09</v>
      </c>
      <c r="Q76" s="77">
        <v>26.745304503074788</v>
      </c>
      <c r="R76" s="80">
        <v>0</v>
      </c>
      <c r="S76" s="80">
        <v>0</v>
      </c>
      <c r="T76" s="78">
        <f>SUMPRODUCT(LTA!F76:AJ76,LTA!F$101:AJ$101,LTA!F$105:AJ$105)</f>
        <v>7.78</v>
      </c>
      <c r="U76" s="78">
        <f>SUMPRODUCT(LTA!F76:AJ76,LTA!F$102:AJ$102,LTA!F$105:AJ$105)</f>
        <v>419.13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248.01000000000002</v>
      </c>
      <c r="AB76" s="117">
        <f>-STOA!P76</f>
        <v>0</v>
      </c>
      <c r="AC76">
        <f t="shared" si="3"/>
        <v>12.051262070154479</v>
      </c>
      <c r="AD76">
        <f t="shared" si="4"/>
        <v>1156.5225240588168</v>
      </c>
      <c r="AE76">
        <f>'IDT-1'!F76</f>
        <v>0</v>
      </c>
      <c r="AF76" s="26"/>
      <c r="AG76">
        <f t="shared" si="5"/>
        <v>1156.5225240588168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10.22200124300808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497.59782221392328</v>
      </c>
      <c r="P77" s="77">
        <v>75.09</v>
      </c>
      <c r="Q77" s="77">
        <v>26.744251868341546</v>
      </c>
      <c r="R77" s="80">
        <v>0</v>
      </c>
      <c r="S77" s="80">
        <v>0</v>
      </c>
      <c r="T77" s="78">
        <f>SUMPRODUCT(LTA!F77:AJ77,LTA!F$101:AJ$101,LTA!F$105:AJ$105)</f>
        <v>3.33</v>
      </c>
      <c r="U77" s="78">
        <f>SUMPRODUCT(LTA!F77:AJ77,LTA!F$102:AJ$102,LTA!F$105:AJ$105)</f>
        <v>416.48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-20</v>
      </c>
      <c r="AA77" s="117">
        <f>STOA!J77</f>
        <v>248.01000000000002</v>
      </c>
      <c r="AB77" s="117">
        <f>-STOA!P77</f>
        <v>0</v>
      </c>
      <c r="AC77">
        <f t="shared" si="3"/>
        <v>12.553731635969749</v>
      </c>
      <c r="AD77">
        <f t="shared" si="4"/>
        <v>1132.7637436893033</v>
      </c>
      <c r="AE77">
        <f>'IDT-1'!F77</f>
        <v>0</v>
      </c>
      <c r="AF77" s="26"/>
      <c r="AG77">
        <f t="shared" si="5"/>
        <v>1132.7637436893033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-120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10.22200124300808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548.25685806324748</v>
      </c>
      <c r="P78" s="77">
        <v>75.09</v>
      </c>
      <c r="Q78" s="77">
        <v>26.744251868341546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415.2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-77</v>
      </c>
      <c r="AA78" s="117">
        <f>STOA!J78</f>
        <v>248.01000000000002</v>
      </c>
      <c r="AB78" s="117">
        <f>-STOA!P78</f>
        <v>0</v>
      </c>
      <c r="AC78">
        <f t="shared" si="3"/>
        <v>13.121595319321122</v>
      </c>
      <c r="AD78">
        <f t="shared" si="4"/>
        <v>1162.574915855276</v>
      </c>
      <c r="AE78">
        <f>'IDT-1'!F78</f>
        <v>0</v>
      </c>
      <c r="AF78" s="26"/>
      <c r="AG78">
        <f t="shared" si="5"/>
        <v>1162.574915855276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-80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10.796902106567533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619.1098881965637</v>
      </c>
      <c r="P79" s="77">
        <v>75.09</v>
      </c>
      <c r="Q79" s="77">
        <v>26.743067569117816</v>
      </c>
      <c r="R79" s="80">
        <v>0</v>
      </c>
      <c r="S79" s="80">
        <v>0</v>
      </c>
      <c r="T79" s="78">
        <f>SUMPRODUCT(LTA!F79:AJ79,LTA!F$101:AJ$101,LTA!F$105:AJ$105)</f>
        <v>0.28999999999999998</v>
      </c>
      <c r="U79" s="78">
        <f>SUMPRODUCT(LTA!F79:AJ79,LTA!F$102:AJ$102,LTA!F$105:AJ$105)</f>
        <v>414.46999999999997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-195</v>
      </c>
      <c r="AA79" s="117">
        <f>STOA!J79</f>
        <v>248.11</v>
      </c>
      <c r="AB79" s="117">
        <f>-STOA!P79</f>
        <v>0</v>
      </c>
      <c r="AC79">
        <f t="shared" si="3"/>
        <v>14.516729912213647</v>
      </c>
      <c r="AD79">
        <f t="shared" si="4"/>
        <v>1142.9365279600356</v>
      </c>
      <c r="AE79">
        <f>'IDT-1'!F79</f>
        <v>0</v>
      </c>
      <c r="AF79" s="26"/>
      <c r="AG79">
        <f t="shared" si="5"/>
        <v>1142.9365279600356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10.796902106567533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618.9753629265474</v>
      </c>
      <c r="P80" s="77">
        <v>75.09</v>
      </c>
      <c r="Q80" s="77">
        <v>26.743067569117816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414.29999999999995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-189</v>
      </c>
      <c r="AA80" s="117">
        <f>STOA!J80</f>
        <v>248.11</v>
      </c>
      <c r="AB80" s="117">
        <f>-STOA!P80</f>
        <v>0</v>
      </c>
      <c r="AC80">
        <f t="shared" si="3"/>
        <v>14.458229324704332</v>
      </c>
      <c r="AD80">
        <f t="shared" si="4"/>
        <v>1148.4005032775287</v>
      </c>
      <c r="AE80">
        <f>'IDT-1'!F80</f>
        <v>0</v>
      </c>
      <c r="AF80" s="26"/>
      <c r="AG80">
        <f t="shared" si="5"/>
        <v>1148.4005032775287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10.796902106567533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631.45360518913503</v>
      </c>
      <c r="P81" s="77">
        <v>75.09</v>
      </c>
      <c r="Q81" s="77">
        <v>26.743067569117816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413.86999999999995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-197</v>
      </c>
      <c r="AA81" s="117">
        <f>STOA!J81</f>
        <v>248.11</v>
      </c>
      <c r="AB81" s="117">
        <f>-STOA!P81</f>
        <v>0</v>
      </c>
      <c r="AC81">
        <f t="shared" si="3"/>
        <v>14.54649760157071</v>
      </c>
      <c r="AD81">
        <f t="shared" si="4"/>
        <v>1162.3604772632495</v>
      </c>
      <c r="AE81">
        <f>'IDT-1'!F81</f>
        <v>0</v>
      </c>
      <c r="AF81" s="26"/>
      <c r="AG81">
        <f t="shared" si="5"/>
        <v>1162.3604772632495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-40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10.796902106567533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630.63522131413504</v>
      </c>
      <c r="P82" s="77">
        <v>75.09</v>
      </c>
      <c r="Q82" s="77">
        <v>26.743067569117816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413.95999999999992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-206</v>
      </c>
      <c r="AA82" s="117">
        <f>STOA!J82</f>
        <v>248.11</v>
      </c>
      <c r="AB82" s="117">
        <f>-STOA!P82</f>
        <v>0</v>
      </c>
      <c r="AC82">
        <f t="shared" si="3"/>
        <v>14.531209695948517</v>
      </c>
      <c r="AD82">
        <f t="shared" si="4"/>
        <v>1162.6473812938718</v>
      </c>
      <c r="AE82">
        <f>'IDT-1'!F82</f>
        <v>0</v>
      </c>
      <c r="AF82" s="26"/>
      <c r="AG82">
        <f t="shared" si="5"/>
        <v>1162.6473812938718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10.796902106567533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621.67279954107084</v>
      </c>
      <c r="P83" s="77">
        <v>75.09</v>
      </c>
      <c r="Q83" s="77">
        <v>26.743067569117816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414.21999999999991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-215</v>
      </c>
      <c r="AA83" s="117">
        <f>STOA!J83</f>
        <v>248.11</v>
      </c>
      <c r="AB83" s="117">
        <f>-STOA!P83</f>
        <v>0</v>
      </c>
      <c r="AC83">
        <f t="shared" si="3"/>
        <v>14.889656632933123</v>
      </c>
      <c r="AD83">
        <f t="shared" si="4"/>
        <v>1104.5865125838232</v>
      </c>
      <c r="AE83">
        <f>'IDT-1'!F83</f>
        <v>0</v>
      </c>
      <c r="AF83" s="26"/>
      <c r="AG83">
        <f t="shared" si="5"/>
        <v>1104.5865125838232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10.796902106567533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621.67279954107084</v>
      </c>
      <c r="P84" s="77">
        <v>75.09</v>
      </c>
      <c r="Q84" s="77">
        <v>26.743067569117816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414.21999999999991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-229</v>
      </c>
      <c r="AA84" s="117">
        <f>STOA!J84</f>
        <v>248.11</v>
      </c>
      <c r="AB84" s="117">
        <f>-STOA!P84</f>
        <v>0</v>
      </c>
      <c r="AC84">
        <f t="shared" si="3"/>
        <v>14.925169143021902</v>
      </c>
      <c r="AD84">
        <f t="shared" si="4"/>
        <v>1100.5510000737343</v>
      </c>
      <c r="AE84">
        <f>'IDT-1'!F84</f>
        <v>0</v>
      </c>
      <c r="AF84" s="26"/>
      <c r="AG84">
        <f t="shared" si="5"/>
        <v>1100.5510000737343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-60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10.796902106567533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613.33798595082328</v>
      </c>
      <c r="P85" s="77">
        <v>75.09</v>
      </c>
      <c r="Q85" s="77">
        <v>26.743067569117816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413.46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-240</v>
      </c>
      <c r="AA85" s="117">
        <f>STOA!J85</f>
        <v>248.11</v>
      </c>
      <c r="AB85" s="117">
        <f>-STOA!P85</f>
        <v>0</v>
      </c>
      <c r="AC85">
        <f t="shared" si="3"/>
        <v>14.898403548560896</v>
      </c>
      <c r="AD85">
        <f t="shared" si="4"/>
        <v>1085.4829520779476</v>
      </c>
      <c r="AE85">
        <f>'IDT-1'!F85</f>
        <v>0</v>
      </c>
      <c r="AF85" s="26"/>
      <c r="AG85">
        <f t="shared" si="5"/>
        <v>1085.4829520779476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10.796902106567533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595.19289138021838</v>
      </c>
      <c r="P86" s="77">
        <v>75.09</v>
      </c>
      <c r="Q86" s="77">
        <v>26.743067569117816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413.21999999999997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-152.75</v>
      </c>
      <c r="AA86" s="117">
        <f>STOA!J86</f>
        <v>248.11</v>
      </c>
      <c r="AB86" s="117">
        <f>-STOA!P86</f>
        <v>0</v>
      </c>
      <c r="AC86">
        <f t="shared" si="3"/>
        <v>14.716638929414632</v>
      </c>
      <c r="AD86">
        <f t="shared" si="4"/>
        <v>1069.5296221264891</v>
      </c>
      <c r="AE86">
        <f>'IDT-1'!F86</f>
        <v>0</v>
      </c>
      <c r="AF86" s="26"/>
      <c r="AG86">
        <f t="shared" si="5"/>
        <v>1069.5296221264891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-140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10.796902106567533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587.2868684582819</v>
      </c>
      <c r="P87" s="77">
        <v>75.09</v>
      </c>
      <c r="Q87" s="77">
        <v>26.743067569117816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418.12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-194</v>
      </c>
      <c r="AA87" s="117">
        <f>STOA!J87</f>
        <v>189.05</v>
      </c>
      <c r="AB87" s="117">
        <f>-STOA!P87</f>
        <v>0</v>
      </c>
      <c r="AC87">
        <f t="shared" si="3"/>
        <v>13.737649210994572</v>
      </c>
      <c r="AD87">
        <f t="shared" si="4"/>
        <v>1057.1925889229728</v>
      </c>
      <c r="AE87">
        <f>'IDT-1'!F87</f>
        <v>0</v>
      </c>
      <c r="AF87" s="26"/>
      <c r="AG87">
        <f t="shared" si="5"/>
        <v>1057.1925889229728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10.796902106567533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583.64021641339184</v>
      </c>
      <c r="P88" s="77">
        <v>75.09</v>
      </c>
      <c r="Q88" s="77">
        <v>26.743067569117816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418.01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-200</v>
      </c>
      <c r="AA88" s="117">
        <f>STOA!J88</f>
        <v>189.05</v>
      </c>
      <c r="AB88" s="117">
        <f>-STOA!P88</f>
        <v>0</v>
      </c>
      <c r="AC88">
        <f t="shared" si="3"/>
        <v>13.75785943813271</v>
      </c>
      <c r="AD88">
        <f t="shared" si="4"/>
        <v>1047.4157266509444</v>
      </c>
      <c r="AE88">
        <f>'IDT-1'!F88</f>
        <v>0</v>
      </c>
      <c r="AF88" s="26"/>
      <c r="AG88">
        <f t="shared" si="5"/>
        <v>1047.4157266509444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10.796902106567533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576.66437108685034</v>
      </c>
      <c r="P89" s="77">
        <v>75.09</v>
      </c>
      <c r="Q89" s="77">
        <v>26.743067569117816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417.59000000000003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-117</v>
      </c>
      <c r="AA89" s="117">
        <f>STOA!J89</f>
        <v>121.98</v>
      </c>
      <c r="AB89" s="117">
        <f>-STOA!P89</f>
        <v>0</v>
      </c>
      <c r="AC89">
        <f t="shared" si="3"/>
        <v>12.365675414916932</v>
      </c>
      <c r="AD89">
        <f t="shared" si="4"/>
        <v>1057.3420653476187</v>
      </c>
      <c r="AE89">
        <f>'IDT-1'!F89</f>
        <v>0</v>
      </c>
      <c r="AF89" s="26"/>
      <c r="AG89">
        <f t="shared" si="5"/>
        <v>1057.3420653476187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10.796902106567533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576.66437108685034</v>
      </c>
      <c r="P90" s="77">
        <v>75.09</v>
      </c>
      <c r="Q90" s="77">
        <v>26.743067569117816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417.08000000000004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-105</v>
      </c>
      <c r="AA90" s="117">
        <f>STOA!J90</f>
        <v>121.98</v>
      </c>
      <c r="AB90" s="117">
        <f>-STOA!P90</f>
        <v>0</v>
      </c>
      <c r="AC90">
        <f t="shared" si="3"/>
        <v>12.254649884650592</v>
      </c>
      <c r="AD90">
        <f t="shared" si="4"/>
        <v>1068.9430908778852</v>
      </c>
      <c r="AE90">
        <f>'IDT-1'!F90</f>
        <v>0</v>
      </c>
      <c r="AF90" s="26"/>
      <c r="AG90">
        <f t="shared" si="5"/>
        <v>1068.9430908778852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11.083018867924528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586.36129686917627</v>
      </c>
      <c r="P91" s="77">
        <v>75.09</v>
      </c>
      <c r="Q91" s="77">
        <v>26.743067569117816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416.67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-94</v>
      </c>
      <c r="AA91" s="117">
        <f>STOA!J91</f>
        <v>121.98</v>
      </c>
      <c r="AB91" s="117">
        <f>-STOA!P91</f>
        <v>0</v>
      </c>
      <c r="AC91">
        <f t="shared" si="3"/>
        <v>12.374405169123779</v>
      </c>
      <c r="AD91">
        <f t="shared" si="4"/>
        <v>1074.3963781370949</v>
      </c>
      <c r="AE91">
        <f>'IDT-1'!F91</f>
        <v>0</v>
      </c>
      <c r="AF91" s="26"/>
      <c r="AG91">
        <f t="shared" si="5"/>
        <v>1074.3963781370949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-65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11.083018867924528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586.36129686917627</v>
      </c>
      <c r="P92" s="77">
        <v>75.09</v>
      </c>
      <c r="Q92" s="77">
        <v>26.743067569117816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416.52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-83</v>
      </c>
      <c r="AA92" s="117">
        <f>STOA!J92</f>
        <v>121.98</v>
      </c>
      <c r="AB92" s="117">
        <f>-STOA!P92</f>
        <v>0</v>
      </c>
      <c r="AC92">
        <f t="shared" si="3"/>
        <v>12.275425766379632</v>
      </c>
      <c r="AD92">
        <f t="shared" si="4"/>
        <v>1085.3453575398389</v>
      </c>
      <c r="AE92">
        <f>'IDT-1'!F92</f>
        <v>0</v>
      </c>
      <c r="AF92" s="26"/>
      <c r="AG92">
        <f t="shared" si="5"/>
        <v>1085.3453575398389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-65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11.083018867924528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579.23897273439854</v>
      </c>
      <c r="P93" s="77">
        <v>75.09</v>
      </c>
      <c r="Q93" s="77">
        <v>26.743067569117816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418.27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-76</v>
      </c>
      <c r="AA93" s="117">
        <f>STOA!J93</f>
        <v>121.98</v>
      </c>
      <c r="AB93" s="117">
        <f>-STOA!P93</f>
        <v>0</v>
      </c>
      <c r="AC93">
        <f t="shared" si="3"/>
        <v>12.299174334171152</v>
      </c>
      <c r="AD93">
        <f t="shared" si="4"/>
        <v>1071.9492848372699</v>
      </c>
      <c r="AE93">
        <f>'IDT-1'!F93</f>
        <v>0</v>
      </c>
      <c r="AF93" s="26"/>
      <c r="AG93">
        <f t="shared" si="5"/>
        <v>1071.9492848372699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-80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11.083018867924528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578.38755304263782</v>
      </c>
      <c r="P94" s="77">
        <v>75.09</v>
      </c>
      <c r="Q94" s="77">
        <v>26.743067569117816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418.5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-78</v>
      </c>
      <c r="AA94" s="117">
        <f>STOA!J94</f>
        <v>121.98</v>
      </c>
      <c r="AB94" s="117">
        <f>-STOA!P94</f>
        <v>0</v>
      </c>
      <c r="AC94">
        <f t="shared" si="3"/>
        <v>12.222680820706094</v>
      </c>
      <c r="AD94">
        <f t="shared" si="4"/>
        <v>1079.4043586589742</v>
      </c>
      <c r="AE94">
        <f>'IDT-1'!F94</f>
        <v>0</v>
      </c>
      <c r="AF94" s="26"/>
      <c r="AG94">
        <f t="shared" si="5"/>
        <v>1079.4043586589742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-70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11.083018867924528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563.47798297616669</v>
      </c>
      <c r="P95" s="77">
        <v>75.09</v>
      </c>
      <c r="Q95" s="77">
        <v>26.743067569117816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417.91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-75</v>
      </c>
      <c r="AA95" s="117">
        <f>STOA!J95</f>
        <v>122.07</v>
      </c>
      <c r="AB95" s="117">
        <f>-STOA!P95</f>
        <v>0</v>
      </c>
      <c r="AC95">
        <f t="shared" si="3"/>
        <v>12.149223496776514</v>
      </c>
      <c r="AD95">
        <f t="shared" si="4"/>
        <v>1057.0682459164325</v>
      </c>
      <c r="AE95">
        <f>'IDT-1'!F95</f>
        <v>0</v>
      </c>
      <c r="AF95" s="26"/>
      <c r="AG95">
        <f t="shared" si="5"/>
        <v>1057.0682459164325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-80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11.083018867924528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551.02239548121668</v>
      </c>
      <c r="P96" s="77">
        <v>75.09</v>
      </c>
      <c r="Q96" s="77">
        <v>26.743067569117816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417.35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-76</v>
      </c>
      <c r="AA96" s="117">
        <f>STOA!J96</f>
        <v>122.07</v>
      </c>
      <c r="AB96" s="117">
        <f>-STOA!P96</f>
        <v>0</v>
      </c>
      <c r="AC96">
        <f t="shared" si="3"/>
        <v>11.866001903899244</v>
      </c>
      <c r="AD96">
        <f t="shared" si="4"/>
        <v>1063.3358800143599</v>
      </c>
      <c r="AE96">
        <f>'IDT-1'!F96</f>
        <v>0</v>
      </c>
      <c r="AF96" s="26"/>
      <c r="AG96">
        <f t="shared" si="5"/>
        <v>1063.3358800143599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-60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11.083018867924528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542.98772009110689</v>
      </c>
      <c r="P97" s="77">
        <v>75.09</v>
      </c>
      <c r="Q97" s="77">
        <v>26.743067569117816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417.08000000000004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-79</v>
      </c>
      <c r="AA97" s="117">
        <f>STOA!J97</f>
        <v>122.07</v>
      </c>
      <c r="AB97" s="117">
        <f>-STOA!P97</f>
        <v>0</v>
      </c>
      <c r="AC97">
        <f t="shared" si="3"/>
        <v>11.819555143032865</v>
      </c>
      <c r="AD97">
        <f t="shared" si="4"/>
        <v>1052.0776513851165</v>
      </c>
      <c r="AE97">
        <f>'IDT-1'!F97</f>
        <v>0</v>
      </c>
      <c r="AF97" s="26"/>
      <c r="AG97">
        <f t="shared" si="5"/>
        <v>1052.0776513851165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11.083018867924528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542.91219770787188</v>
      </c>
      <c r="P98" s="77">
        <v>75.09</v>
      </c>
      <c r="Q98" s="77">
        <v>26.743067569117816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416.86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-82</v>
      </c>
      <c r="AA98" s="117">
        <f>STOA!J98</f>
        <v>122.07</v>
      </c>
      <c r="AB98" s="117">
        <f>-STOA!P98</f>
        <v>0</v>
      </c>
      <c r="AC98">
        <f t="shared" si="3"/>
        <v>11.84358892862698</v>
      </c>
      <c r="AD98">
        <f t="shared" si="4"/>
        <v>1048.7580952162873</v>
      </c>
      <c r="AE98">
        <f>'IDT-1'!F98</f>
        <v>0</v>
      </c>
      <c r="AF98" s="26"/>
      <c r="AG98">
        <f t="shared" si="5"/>
        <v>1048.7580952162873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0.18776159999999986</v>
      </c>
      <c r="E99">
        <f t="shared" si="6"/>
        <v>0.253469487533314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11.101889042119533</v>
      </c>
      <c r="P99" s="77">
        <f t="shared" si="6"/>
        <v>1.3570428458939428</v>
      </c>
      <c r="Q99" s="77">
        <f t="shared" si="6"/>
        <v>0.47250552367985849</v>
      </c>
      <c r="R99" s="80">
        <f>SUM(R3:R98)/4000</f>
        <v>0.17528250000000006</v>
      </c>
      <c r="S99" s="80">
        <f t="shared" si="6"/>
        <v>0</v>
      </c>
      <c r="T99" s="78">
        <f t="shared" si="6"/>
        <v>0.97926250000000004</v>
      </c>
      <c r="U99" s="78">
        <f t="shared" si="6"/>
        <v>10.043312500000001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-1.7463825000000002</v>
      </c>
      <c r="AA99" s="117">
        <f t="shared" si="6"/>
        <v>3.3949174999999991</v>
      </c>
      <c r="AB99" s="117">
        <f t="shared" si="6"/>
        <v>0</v>
      </c>
      <c r="AC99">
        <f t="shared" si="6"/>
        <v>0.26913215565356585</v>
      </c>
      <c r="AD99">
        <f t="shared" si="6"/>
        <v>25.304161343573078</v>
      </c>
      <c r="AE99">
        <f t="shared" si="6"/>
        <v>-7.1935499999999999E-2</v>
      </c>
      <c r="AG99">
        <f t="shared" si="6"/>
        <v>25.23222584357308</v>
      </c>
      <c r="AI99">
        <f t="shared" si="6"/>
        <v>0</v>
      </c>
      <c r="AJ99">
        <f t="shared" si="6"/>
        <v>0</v>
      </c>
      <c r="AK99">
        <f t="shared" si="6"/>
        <v>0.10125249999999998</v>
      </c>
      <c r="AL99">
        <f t="shared" si="6"/>
        <v>-0.74750000000000005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45053</v>
      </c>
      <c r="B1" s="237"/>
      <c r="C1" s="237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  <c r="AT1" s="197" t="s">
        <v>149</v>
      </c>
    </row>
    <row r="2" spans="1:46">
      <c r="A2" s="27" t="s">
        <v>44</v>
      </c>
      <c r="B2" s="237"/>
      <c r="C2" s="237"/>
      <c r="D2" s="250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  <c r="AT2" s="197" t="s">
        <v>152</v>
      </c>
    </row>
    <row r="3" spans="1:46">
      <c r="A3" t="s">
        <v>45</v>
      </c>
      <c r="D3">
        <f>TWEPL!S3</f>
        <v>1.2636000000000001</v>
      </c>
      <c r="E3">
        <f>GT_NG!S3</f>
        <v>2.0716981132075474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86.149603648400515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2.7043110000000001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69.59</v>
      </c>
      <c r="AB3" s="117">
        <f>-STOA!Q3</f>
        <v>0</v>
      </c>
      <c r="AC3">
        <f>SUMIF(B3:AB3,"&gt;0")*$AC$2-SUMIF(B3:AB3,"&lt;0")*($AC$2/(1-$AC$2))+SUMIF(AI3:AR3,"&gt;0")*$AC$2-SUMIF(AI3:AR3,"&lt;0")*($AC$2/(1-$AC$2))</f>
        <v>1.7788701731899641</v>
      </c>
      <c r="AD3">
        <f>SUM(B3:AB3,AI3:AR3)-AC3</f>
        <v>120.01034258841811</v>
      </c>
      <c r="AE3">
        <f>'IDT-1'!E3</f>
        <v>0</v>
      </c>
      <c r="AF3" s="26"/>
      <c r="AG3">
        <f>SUM(AD3:AF3)+AT3</f>
        <v>120.01034258841811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-40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2.0716981132075474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84.458931490202772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2.7043110000000001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69.59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1.7639922581978236</v>
      </c>
      <c r="AD4">
        <f t="shared" ref="AD4:AD67" si="1">SUM(B4:AB4,AI4:AR4)-AC4</f>
        <v>118.33454834521251</v>
      </c>
      <c r="AE4">
        <f>'IDT-1'!E4</f>
        <v>0</v>
      </c>
      <c r="AF4" s="26"/>
      <c r="AG4">
        <f t="shared" ref="AG4:AG67" si="2">SUM(AD4:AF4)+AT4</f>
        <v>118.33454834521251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-40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1.2636000000000001</v>
      </c>
      <c r="E5">
        <f>GT_NG!S5</f>
        <v>2.0716981132075474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84.419103126124924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2.7043110000000001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69.59</v>
      </c>
      <c r="AB5" s="117">
        <f>-STOA!Q5</f>
        <v>0</v>
      </c>
      <c r="AC5">
        <f t="shared" si="0"/>
        <v>1.7636417685939385</v>
      </c>
      <c r="AD5">
        <f t="shared" si="1"/>
        <v>118.29507047073852</v>
      </c>
      <c r="AE5">
        <f>'IDT-1'!E5</f>
        <v>0</v>
      </c>
      <c r="AF5" s="26"/>
      <c r="AG5">
        <f t="shared" si="2"/>
        <v>118.29507047073852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-40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1.2636000000000001</v>
      </c>
      <c r="E6">
        <f>GT_NG!S6</f>
        <v>2.0716981132075474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84.419103126124924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2.7043110000000001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69.59</v>
      </c>
      <c r="AB6" s="117">
        <f>-STOA!Q6</f>
        <v>0</v>
      </c>
      <c r="AC6">
        <f t="shared" si="0"/>
        <v>1.7636417685939385</v>
      </c>
      <c r="AD6">
        <f t="shared" si="1"/>
        <v>118.29507047073852</v>
      </c>
      <c r="AE6">
        <f>'IDT-1'!E6</f>
        <v>0</v>
      </c>
      <c r="AF6" s="26"/>
      <c r="AG6">
        <f t="shared" si="2"/>
        <v>118.29507047073852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-40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1.2636000000000001</v>
      </c>
      <c r="E7">
        <f>GT_NG!S7</f>
        <v>2.0716981132075474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84.419103126124924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2.7043110000000001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69.59</v>
      </c>
      <c r="AB7" s="117">
        <f>-STOA!Q7</f>
        <v>0</v>
      </c>
      <c r="AC7">
        <f t="shared" si="0"/>
        <v>1.7636417685939385</v>
      </c>
      <c r="AD7">
        <f t="shared" si="1"/>
        <v>118.29507047073852</v>
      </c>
      <c r="AE7">
        <f>'IDT-1'!E7</f>
        <v>0</v>
      </c>
      <c r="AF7" s="26"/>
      <c r="AG7">
        <f t="shared" si="2"/>
        <v>118.29507047073852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2.0716981132075474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84.419103126124924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2.7043110000000001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69.59</v>
      </c>
      <c r="AB8" s="117">
        <f>-STOA!Q8</f>
        <v>0</v>
      </c>
      <c r="AC8">
        <f t="shared" si="0"/>
        <v>1.7636417685939385</v>
      </c>
      <c r="AD8">
        <f t="shared" si="1"/>
        <v>118.29507047073852</v>
      </c>
      <c r="AE8">
        <f>'IDT-1'!E8</f>
        <v>0</v>
      </c>
      <c r="AF8" s="26"/>
      <c r="AG8">
        <f t="shared" si="2"/>
        <v>118.29507047073852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1.2636000000000001</v>
      </c>
      <c r="E9">
        <f>GT_NG!S9</f>
        <v>2.0716981132075474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83.452003331030184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2.7043110000000001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69.59</v>
      </c>
      <c r="AB9" s="117">
        <f>-STOA!Q9</f>
        <v>0</v>
      </c>
      <c r="AC9">
        <f t="shared" si="0"/>
        <v>1.755131290397105</v>
      </c>
      <c r="AD9">
        <f t="shared" si="1"/>
        <v>117.33648115384064</v>
      </c>
      <c r="AE9">
        <f>'IDT-1'!E9</f>
        <v>0</v>
      </c>
      <c r="AF9" s="26"/>
      <c r="AG9">
        <f t="shared" si="2"/>
        <v>117.33648115384064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-40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1.2636000000000001</v>
      </c>
      <c r="E10">
        <f>GT_NG!S10</f>
        <v>2.0716981132075474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82.534902535935458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2.7043110000000001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69.59</v>
      </c>
      <c r="AB10" s="117">
        <f>-STOA!Q10</f>
        <v>0</v>
      </c>
      <c r="AC10">
        <f t="shared" si="0"/>
        <v>1.7470608034002715</v>
      </c>
      <c r="AD10">
        <f t="shared" si="1"/>
        <v>116.42745084574275</v>
      </c>
      <c r="AE10">
        <f>'IDT-1'!E10</f>
        <v>0</v>
      </c>
      <c r="AF10" s="26"/>
      <c r="AG10">
        <f t="shared" si="2"/>
        <v>116.42745084574275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-40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1.2636000000000001</v>
      </c>
      <c r="E11">
        <f>GT_NG!S11</f>
        <v>2.0716981132075474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82.962164642262067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2.7043110000000001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69.59</v>
      </c>
      <c r="AB11" s="117">
        <f>-STOA!Q11</f>
        <v>0</v>
      </c>
      <c r="AC11">
        <f t="shared" si="0"/>
        <v>1.795211347546922</v>
      </c>
      <c r="AD11">
        <f t="shared" si="1"/>
        <v>111.8065624079227</v>
      </c>
      <c r="AE11">
        <f>'IDT-1'!E11</f>
        <v>0</v>
      </c>
      <c r="AF11" s="26"/>
      <c r="AG11">
        <f t="shared" si="2"/>
        <v>111.8065624079227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1.2636000000000001</v>
      </c>
      <c r="E12">
        <f>GT_NG!S12</f>
        <v>2.0716981132075474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82.591879259023386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2.7043110000000001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69.59</v>
      </c>
      <c r="AB12" s="117">
        <f>-STOA!Q12</f>
        <v>0</v>
      </c>
      <c r="AC12">
        <f t="shared" si="0"/>
        <v>1.7919528361744217</v>
      </c>
      <c r="AD12">
        <f t="shared" si="1"/>
        <v>111.43953553605654</v>
      </c>
      <c r="AE12">
        <f>'IDT-1'!E12</f>
        <v>0</v>
      </c>
      <c r="AF12" s="26"/>
      <c r="AG12">
        <f t="shared" si="2"/>
        <v>111.43953553605654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-45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1.2636000000000001</v>
      </c>
      <c r="E13">
        <f>GT_NG!S13</f>
        <v>2.0716981132075474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82.56203890851009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2.7043110000000001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69.59</v>
      </c>
      <c r="AB13" s="117">
        <f>-STOA!Q13</f>
        <v>0</v>
      </c>
      <c r="AC13">
        <f t="shared" si="0"/>
        <v>1.7916902410899045</v>
      </c>
      <c r="AD13">
        <f t="shared" si="1"/>
        <v>111.40995778062772</v>
      </c>
      <c r="AE13">
        <f>'IDT-1'!E13</f>
        <v>0</v>
      </c>
      <c r="AF13" s="26"/>
      <c r="AG13">
        <f t="shared" si="2"/>
        <v>111.40995778062772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1.2636000000000001</v>
      </c>
      <c r="E14">
        <f>GT_NG!S14</f>
        <v>2.0716981132075474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82.421961029663322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2.7043110000000001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69.59</v>
      </c>
      <c r="AB14" s="117">
        <f>-STOA!Q14</f>
        <v>0</v>
      </c>
      <c r="AC14">
        <f t="shared" si="0"/>
        <v>1.7904575557560531</v>
      </c>
      <c r="AD14">
        <f t="shared" si="1"/>
        <v>111.27111258711484</v>
      </c>
      <c r="AE14">
        <f>'IDT-1'!E14</f>
        <v>0</v>
      </c>
      <c r="AF14" s="26"/>
      <c r="AG14">
        <f t="shared" si="2"/>
        <v>111.27111258711484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-45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1.2636000000000001</v>
      </c>
      <c r="E15">
        <f>GT_NG!S15</f>
        <v>2.0716981132075474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82.41211791645577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2.7043110000000001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69.59</v>
      </c>
      <c r="AB15" s="117">
        <f>-STOA!Q15</f>
        <v>0</v>
      </c>
      <c r="AC15">
        <f t="shared" si="0"/>
        <v>1.8347615739708032</v>
      </c>
      <c r="AD15">
        <f t="shared" si="1"/>
        <v>106.2169654556925</v>
      </c>
      <c r="AE15">
        <f>'IDT-1'!E15</f>
        <v>0</v>
      </c>
      <c r="AF15" s="26"/>
      <c r="AG15">
        <f t="shared" si="2"/>
        <v>106.2169654556925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1.2636000000000001</v>
      </c>
      <c r="E16">
        <f>GT_NG!S16</f>
        <v>1.9630731102850063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81.925774293975763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2.7043110000000001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69.59</v>
      </c>
      <c r="AB16" s="117">
        <f>-STOA!Q16</f>
        <v>0</v>
      </c>
      <c r="AC16">
        <f t="shared" si="0"/>
        <v>1.8295258500672607</v>
      </c>
      <c r="AD16">
        <f t="shared" si="1"/>
        <v>105.62723255419351</v>
      </c>
      <c r="AE16">
        <f>'IDT-1'!E16</f>
        <v>0</v>
      </c>
      <c r="AF16" s="26"/>
      <c r="AG16">
        <f t="shared" si="2"/>
        <v>105.62723255419351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-50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1.2636000000000001</v>
      </c>
      <c r="E17">
        <f>GT_NG!S17</f>
        <v>1.9630731102850063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80.944614346969601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2.7043110000000001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69.59</v>
      </c>
      <c r="AB17" s="117">
        <f>-STOA!Q17</f>
        <v>0</v>
      </c>
      <c r="AC17">
        <f t="shared" si="0"/>
        <v>1.8208916425336066</v>
      </c>
      <c r="AD17">
        <f t="shared" si="1"/>
        <v>104.65470681472101</v>
      </c>
      <c r="AE17">
        <f>'IDT-1'!E17</f>
        <v>0</v>
      </c>
      <c r="AF17" s="26"/>
      <c r="AG17">
        <f t="shared" si="2"/>
        <v>104.65470681472101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1.2636000000000001</v>
      </c>
      <c r="E18">
        <f>GT_NG!S18</f>
        <v>1.9630731102850063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80.944617529349827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2.7043110000000001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69.59</v>
      </c>
      <c r="AB18" s="117">
        <f>-STOA!Q18</f>
        <v>0</v>
      </c>
      <c r="AC18">
        <f t="shared" si="0"/>
        <v>1.8208916705385527</v>
      </c>
      <c r="AD18">
        <f t="shared" si="1"/>
        <v>104.65470996909629</v>
      </c>
      <c r="AE18">
        <f>'IDT-1'!E18</f>
        <v>0</v>
      </c>
      <c r="AF18" s="26"/>
      <c r="AG18">
        <f t="shared" si="2"/>
        <v>104.65470996909629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1.2636000000000001</v>
      </c>
      <c r="E19">
        <f>GT_NG!S19</f>
        <v>1.9630731102850063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80.954897529349822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2.7043110000000001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69.59</v>
      </c>
      <c r="AB19" s="117">
        <f>-STOA!Q19</f>
        <v>0</v>
      </c>
      <c r="AC19">
        <f t="shared" si="0"/>
        <v>1.8209821345385526</v>
      </c>
      <c r="AD19">
        <f t="shared" si="1"/>
        <v>104.66489950509629</v>
      </c>
      <c r="AE19">
        <f>'IDT-1'!E19</f>
        <v>0</v>
      </c>
      <c r="AF19" s="26"/>
      <c r="AG19">
        <f t="shared" si="2"/>
        <v>104.66489950509629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1.2636000000000001</v>
      </c>
      <c r="E20">
        <f>GT_NG!S20</f>
        <v>1.9630731102850063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80.96504652934982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2.7043110000000001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69.59</v>
      </c>
      <c r="AB20" s="117">
        <f>-STOA!Q20</f>
        <v>0</v>
      </c>
      <c r="AC20">
        <f t="shared" si="0"/>
        <v>1.8210714457385526</v>
      </c>
      <c r="AD20">
        <f t="shared" si="1"/>
        <v>104.6749591938963</v>
      </c>
      <c r="AE20">
        <f>'IDT-1'!E20</f>
        <v>0</v>
      </c>
      <c r="AF20" s="26"/>
      <c r="AG20">
        <f t="shared" si="2"/>
        <v>104.6749591938963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1.2636000000000001</v>
      </c>
      <c r="E21">
        <f>GT_NG!S21</f>
        <v>1.9630731102850063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80.501858223374825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2.7043110000000001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69.59</v>
      </c>
      <c r="AB21" s="117">
        <f>-STOA!Q21</f>
        <v>0</v>
      </c>
      <c r="AC21">
        <f t="shared" si="0"/>
        <v>1.8169953886459727</v>
      </c>
      <c r="AD21">
        <f t="shared" si="1"/>
        <v>104.21584694501388</v>
      </c>
      <c r="AE21">
        <f>'IDT-1'!E21</f>
        <v>0</v>
      </c>
      <c r="AF21" s="26"/>
      <c r="AG21">
        <f t="shared" si="2"/>
        <v>104.21584694501388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1.2636000000000001</v>
      </c>
      <c r="E22">
        <f>GT_NG!S22</f>
        <v>1.9630731102850063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80.624691995774839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2.7043110000000001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69.59</v>
      </c>
      <c r="AB22" s="117">
        <f>-STOA!Q22</f>
        <v>0</v>
      </c>
      <c r="AC22">
        <f t="shared" si="0"/>
        <v>1.8180763258430925</v>
      </c>
      <c r="AD22">
        <f t="shared" si="1"/>
        <v>104.33759978021675</v>
      </c>
      <c r="AE22">
        <f>'IDT-1'!E22</f>
        <v>0</v>
      </c>
      <c r="AF22" s="26"/>
      <c r="AG22">
        <f t="shared" si="2"/>
        <v>104.33759978021675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1.2636000000000001</v>
      </c>
      <c r="E23">
        <f>GT_NG!S23</f>
        <v>1.9630731102850063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82.534869762469555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2.7043110000000001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69.59</v>
      </c>
      <c r="AB23" s="117">
        <f>-STOA!Q23</f>
        <v>0</v>
      </c>
      <c r="AC23">
        <f t="shared" si="0"/>
        <v>1.9236671654119595</v>
      </c>
      <c r="AD23">
        <f t="shared" si="1"/>
        <v>96.142186707342631</v>
      </c>
      <c r="AE23">
        <f>'IDT-1'!E23</f>
        <v>0</v>
      </c>
      <c r="AF23" s="26"/>
      <c r="AG23">
        <f t="shared" si="2"/>
        <v>96.142186707342631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1.2636000000000001</v>
      </c>
      <c r="E24">
        <f>GT_NG!S24</f>
        <v>1.9630731102850063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85.228503614405895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2.7043110000000001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69.59</v>
      </c>
      <c r="AB24" s="117">
        <f>-STOA!Q24</f>
        <v>0</v>
      </c>
      <c r="AC24">
        <f t="shared" si="0"/>
        <v>1.9473711433089993</v>
      </c>
      <c r="AD24">
        <f t="shared" si="1"/>
        <v>98.812116581381929</v>
      </c>
      <c r="AE24">
        <f>'IDT-1'!E24</f>
        <v>0</v>
      </c>
      <c r="AF24" s="26"/>
      <c r="AG24">
        <f t="shared" si="2"/>
        <v>98.812116581381929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-60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1.9630731102850063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86.939017060495104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2.7043110000000001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69.59</v>
      </c>
      <c r="AB25" s="117">
        <f>-STOA!Q25</f>
        <v>0</v>
      </c>
      <c r="AC25">
        <f t="shared" si="0"/>
        <v>1.9624236616345843</v>
      </c>
      <c r="AD25">
        <f t="shared" si="1"/>
        <v>100.50757750914552</v>
      </c>
      <c r="AE25">
        <f>'IDT-1'!E25</f>
        <v>0</v>
      </c>
      <c r="AF25" s="26"/>
      <c r="AG25">
        <f t="shared" si="2"/>
        <v>100.50757750914552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-60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1.9630731102850063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88.260577733531562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2.7043110000000001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69.59</v>
      </c>
      <c r="AB26" s="117">
        <f>-STOA!Q26</f>
        <v>0</v>
      </c>
      <c r="AC26">
        <f t="shared" si="0"/>
        <v>1.974053395557305</v>
      </c>
      <c r="AD26">
        <f t="shared" si="1"/>
        <v>101.81750844825926</v>
      </c>
      <c r="AE26">
        <f>'IDT-1'!E26</f>
        <v>0</v>
      </c>
      <c r="AF26" s="26"/>
      <c r="AG26">
        <f t="shared" si="2"/>
        <v>101.81750844825926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-60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1.9630731102850063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88.411403420953889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2.7043110000000001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69.59</v>
      </c>
      <c r="AB27" s="117">
        <f>-STOA!Q27</f>
        <v>0</v>
      </c>
      <c r="AC27">
        <f t="shared" si="0"/>
        <v>2.0197712992175982</v>
      </c>
      <c r="AD27">
        <f t="shared" si="1"/>
        <v>96.922616232021326</v>
      </c>
      <c r="AE27">
        <f>'IDT-1'!E27</f>
        <v>0</v>
      </c>
      <c r="AF27" s="26"/>
      <c r="AG27">
        <f t="shared" si="2"/>
        <v>96.922616232021326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2.0716981132075474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88.625031425764888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2.7043110000000001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69.59</v>
      </c>
      <c r="AB28" s="117">
        <f>-STOA!Q28</f>
        <v>0</v>
      </c>
      <c r="AC28">
        <f t="shared" si="0"/>
        <v>2.0226071256856537</v>
      </c>
      <c r="AD28">
        <f t="shared" si="1"/>
        <v>97.242033413286805</v>
      </c>
      <c r="AE28">
        <f>'IDT-1'!E28</f>
        <v>0</v>
      </c>
      <c r="AF28" s="26"/>
      <c r="AG28">
        <f t="shared" si="2"/>
        <v>97.242033413286805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-65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2.0716981132075474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87.570321572564893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2.7043110000000001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69.59</v>
      </c>
      <c r="AB29" s="117">
        <f>-STOA!Q29</f>
        <v>0</v>
      </c>
      <c r="AC29">
        <f t="shared" si="0"/>
        <v>2.0133256789774938</v>
      </c>
      <c r="AD29">
        <f t="shared" si="1"/>
        <v>96.196605006794968</v>
      </c>
      <c r="AE29">
        <f>'IDT-1'!E29</f>
        <v>0</v>
      </c>
      <c r="AF29" s="26"/>
      <c r="AG29">
        <f t="shared" si="2"/>
        <v>96.196605006794968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-65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2.0716981132075474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86.06636848472516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2.7043110000000001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69.59</v>
      </c>
      <c r="AB30" s="117">
        <f>-STOA!Q30</f>
        <v>0</v>
      </c>
      <c r="AC30">
        <f t="shared" si="0"/>
        <v>2.0000908918045033</v>
      </c>
      <c r="AD30">
        <f t="shared" si="1"/>
        <v>94.705886706128197</v>
      </c>
      <c r="AE30">
        <f>'IDT-1'!E30</f>
        <v>0</v>
      </c>
      <c r="AF30" s="26"/>
      <c r="AG30">
        <f t="shared" si="2"/>
        <v>94.705886706128197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-65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2.0716981132075474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84.705856766164899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2.7043110000000001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69.59</v>
      </c>
      <c r="AB31" s="117">
        <f>-STOA!Q31</f>
        <v>0</v>
      </c>
      <c r="AC31">
        <f t="shared" si="0"/>
        <v>1.9437277510701969</v>
      </c>
      <c r="AD31">
        <f t="shared" si="1"/>
        <v>98.401738128302256</v>
      </c>
      <c r="AE31">
        <f>'IDT-1'!E31</f>
        <v>0</v>
      </c>
      <c r="AF31" s="26"/>
      <c r="AG31">
        <f t="shared" si="2"/>
        <v>98.401738128302256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-60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1.2636000000000001</v>
      </c>
      <c r="E32">
        <f>GT_NG!S32</f>
        <v>2.0716981132075474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83.884479526894012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2.7043110000000001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69.59</v>
      </c>
      <c r="AB32" s="117">
        <f>-STOA!Q32</f>
        <v>0</v>
      </c>
      <c r="AC32">
        <f t="shared" si="0"/>
        <v>1.9364996313646132</v>
      </c>
      <c r="AD32">
        <f t="shared" si="1"/>
        <v>97.58758900873697</v>
      </c>
      <c r="AE32">
        <f>'IDT-1'!E32</f>
        <v>0</v>
      </c>
      <c r="AF32" s="26"/>
      <c r="AG32">
        <f t="shared" si="2"/>
        <v>97.58758900873697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-60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1.2636000000000001</v>
      </c>
      <c r="E33">
        <f>GT_NG!S33</f>
        <v>2.0716981132075474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82.751673188428029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2.7043110000000001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69.59</v>
      </c>
      <c r="AB33" s="117">
        <f>-STOA!Q33</f>
        <v>0</v>
      </c>
      <c r="AC33">
        <f t="shared" si="0"/>
        <v>1.8821402979751358</v>
      </c>
      <c r="AD33">
        <f t="shared" si="1"/>
        <v>101.50914200366044</v>
      </c>
      <c r="AE33">
        <f>'IDT-1'!E33</f>
        <v>0</v>
      </c>
      <c r="AF33" s="26"/>
      <c r="AG33">
        <f t="shared" si="2"/>
        <v>101.50914200366044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-55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1.2636000000000001</v>
      </c>
      <c r="E34">
        <f>GT_NG!S34</f>
        <v>2.0716981132075474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81.628865530813144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2.7043110000000001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69.59</v>
      </c>
      <c r="AB34" s="117">
        <f>-STOA!Q34</f>
        <v>0</v>
      </c>
      <c r="AC34">
        <f t="shared" si="0"/>
        <v>1.8278689529771481</v>
      </c>
      <c r="AD34">
        <f t="shared" si="1"/>
        <v>105.44060569104356</v>
      </c>
      <c r="AE34">
        <f>'IDT-1'!E34</f>
        <v>0</v>
      </c>
      <c r="AF34" s="26"/>
      <c r="AG34">
        <f t="shared" si="2"/>
        <v>105.44060569104356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-50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1.2636000000000001</v>
      </c>
      <c r="E35">
        <f>GT_NG!S35</f>
        <v>2.0716981132075474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82.71863305811415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2.8270350000000004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69.59</v>
      </c>
      <c r="AB35" s="117">
        <f>-STOA!Q35</f>
        <v>0</v>
      </c>
      <c r="AC35">
        <f t="shared" si="0"/>
        <v>1.838538878417397</v>
      </c>
      <c r="AD35">
        <f t="shared" si="1"/>
        <v>106.64242729290432</v>
      </c>
      <c r="AE35">
        <f>'IDT-1'!E35</f>
        <v>0</v>
      </c>
      <c r="AF35" s="26"/>
      <c r="AG35">
        <f t="shared" si="2"/>
        <v>106.64242729290432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-50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1.2636000000000001</v>
      </c>
      <c r="E36">
        <f>GT_NG!S36</f>
        <v>2.0716981132075474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82.077757946602162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2.8270350000000004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69.59</v>
      </c>
      <c r="AB36" s="117">
        <f>-STOA!Q36</f>
        <v>0</v>
      </c>
      <c r="AC36">
        <f t="shared" si="0"/>
        <v>1.8328991774360914</v>
      </c>
      <c r="AD36">
        <f t="shared" si="1"/>
        <v>106.00719188237362</v>
      </c>
      <c r="AE36">
        <f>'IDT-1'!E36</f>
        <v>0</v>
      </c>
      <c r="AF36" s="26"/>
      <c r="AG36">
        <f t="shared" si="2"/>
        <v>106.00719188237362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-50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1.2636000000000001</v>
      </c>
      <c r="E37">
        <f>GT_NG!S37</f>
        <v>2.0716981132075474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81.793368160656158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2.8270350000000004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69.59</v>
      </c>
      <c r="AB37" s="117">
        <f>-STOA!Q37</f>
        <v>0</v>
      </c>
      <c r="AC37">
        <f t="shared" si="0"/>
        <v>1.7591051833165381</v>
      </c>
      <c r="AD37">
        <f t="shared" si="1"/>
        <v>113.82659609054716</v>
      </c>
      <c r="AE37">
        <f>'IDT-1'!E37</f>
        <v>0</v>
      </c>
      <c r="AF37" s="26"/>
      <c r="AG37">
        <f t="shared" si="2"/>
        <v>113.82659609054716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-41.97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1.2636000000000001</v>
      </c>
      <c r="E38">
        <f>GT_NG!S38</f>
        <v>2.0716981132075474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81.081028723425149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2.8270350000000004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69.59</v>
      </c>
      <c r="AB38" s="117">
        <f>-STOA!Q38</f>
        <v>0</v>
      </c>
      <c r="AC38">
        <f t="shared" si="0"/>
        <v>1.8241279602721339</v>
      </c>
      <c r="AD38">
        <f t="shared" si="1"/>
        <v>105.01923387636057</v>
      </c>
      <c r="AE38">
        <f>'IDT-1'!E38</f>
        <v>0</v>
      </c>
      <c r="AF38" s="26"/>
      <c r="AG38">
        <f t="shared" si="2"/>
        <v>105.01923387636057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-50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1.2636000000000001</v>
      </c>
      <c r="E39">
        <f>GT_NG!S39</f>
        <v>1.946530359355638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80.527792730862927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2.8270350000000004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69.59</v>
      </c>
      <c r="AB39" s="117">
        <f>-STOA!Q39</f>
        <v>0</v>
      </c>
      <c r="AC39">
        <f t="shared" si="0"/>
        <v>1.7048731001204771</v>
      </c>
      <c r="AD39">
        <f t="shared" si="1"/>
        <v>117.22008499009807</v>
      </c>
      <c r="AE39">
        <f>'IDT-1'!E39</f>
        <v>0</v>
      </c>
      <c r="AF39" s="26"/>
      <c r="AG39">
        <f t="shared" si="2"/>
        <v>117.22008499009807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-37.24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1.2636000000000001</v>
      </c>
      <c r="E40">
        <f>GT_NG!S40</f>
        <v>1.946530359355638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80.528389730862941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2.8270350000000004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69.59</v>
      </c>
      <c r="AB40" s="117">
        <f>-STOA!Q40</f>
        <v>0</v>
      </c>
      <c r="AC40">
        <f t="shared" si="0"/>
        <v>1.8181632609036893</v>
      </c>
      <c r="AD40">
        <f t="shared" si="1"/>
        <v>104.34739182931487</v>
      </c>
      <c r="AE40">
        <f>'IDT-1'!E40</f>
        <v>0</v>
      </c>
      <c r="AF40" s="26"/>
      <c r="AG40">
        <f t="shared" si="2"/>
        <v>104.34739182931487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-50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1.2636000000000001</v>
      </c>
      <c r="E41">
        <f>GT_NG!S41</f>
        <v>1.8411107663667388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80.538521148353823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2.8270350000000004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69.59</v>
      </c>
      <c r="AB41" s="117">
        <f>-STOA!Q41</f>
        <v>0</v>
      </c>
      <c r="AC41">
        <f t="shared" si="0"/>
        <v>1.8173247249593067</v>
      </c>
      <c r="AD41">
        <f t="shared" si="1"/>
        <v>104.25294218976124</v>
      </c>
      <c r="AE41">
        <f>'IDT-1'!E41</f>
        <v>0</v>
      </c>
      <c r="AF41" s="26"/>
      <c r="AG41">
        <f t="shared" si="2"/>
        <v>104.25294218976124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-50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1.2636000000000001</v>
      </c>
      <c r="E42">
        <f>GT_NG!S42</f>
        <v>1.8411107663667388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80.578521148353829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2.8270350000000004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69.59</v>
      </c>
      <c r="AB42" s="117">
        <f>-STOA!Q42</f>
        <v>0</v>
      </c>
      <c r="AC42">
        <f t="shared" si="0"/>
        <v>1.6845048121263773</v>
      </c>
      <c r="AD42">
        <f t="shared" si="1"/>
        <v>119.42576210259419</v>
      </c>
      <c r="AE42">
        <f>'IDT-1'!E42</f>
        <v>0</v>
      </c>
      <c r="AF42" s="26"/>
      <c r="AG42">
        <f t="shared" si="2"/>
        <v>119.42576210259419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-35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1.2636000000000001</v>
      </c>
      <c r="E43">
        <f>GT_NG!S43</f>
        <v>1.8411107663667388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80.461906550641928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2.8270350000000004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69.59</v>
      </c>
      <c r="AB43" s="117">
        <f>-STOA!Q43</f>
        <v>0</v>
      </c>
      <c r="AC43">
        <f t="shared" si="0"/>
        <v>1.5059160532226061</v>
      </c>
      <c r="AD43">
        <f t="shared" si="1"/>
        <v>139.48773626378605</v>
      </c>
      <c r="AE43">
        <f>'IDT-1'!E43</f>
        <v>0</v>
      </c>
      <c r="AF43" s="26"/>
      <c r="AG43">
        <f t="shared" si="2"/>
        <v>139.48773626378605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-15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1.2636000000000001</v>
      </c>
      <c r="E44">
        <f>GT_NG!S44</f>
        <v>1.8411107663667388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79.901502310241924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2.8270350000000004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69.59</v>
      </c>
      <c r="AB44" s="117">
        <f>-STOA!Q44</f>
        <v>0</v>
      </c>
      <c r="AC44">
        <f t="shared" si="0"/>
        <v>1.5009844959070862</v>
      </c>
      <c r="AD44">
        <f t="shared" si="1"/>
        <v>138.93226358070157</v>
      </c>
      <c r="AE44">
        <f>'IDT-1'!E44</f>
        <v>0</v>
      </c>
      <c r="AF44" s="26"/>
      <c r="AG44">
        <f t="shared" si="2"/>
        <v>138.93226358070157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-15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1.2636000000000001</v>
      </c>
      <c r="E45">
        <f>GT_NG!S45</f>
        <v>1.6386243386243386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78.991034785114792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2.8270350000000004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69.59</v>
      </c>
      <c r="AB45" s="117">
        <f>-STOA!Q45</f>
        <v>0</v>
      </c>
      <c r="AC45">
        <f t="shared" si="0"/>
        <v>1.4467998635108577</v>
      </c>
      <c r="AD45">
        <f t="shared" si="1"/>
        <v>142.87349426022828</v>
      </c>
      <c r="AE45">
        <f>'IDT-1'!E45</f>
        <v>0</v>
      </c>
      <c r="AF45" s="26"/>
      <c r="AG45">
        <f t="shared" si="2"/>
        <v>142.87349426022828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-10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1.2636000000000001</v>
      </c>
      <c r="E46">
        <f>GT_NG!S46</f>
        <v>1.6386243386243386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79.391935108419787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2.8270350000000004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69.59</v>
      </c>
      <c r="AB46" s="117">
        <f>-STOA!Q46</f>
        <v>0</v>
      </c>
      <c r="AC46">
        <f t="shared" si="0"/>
        <v>1.3615465111339884</v>
      </c>
      <c r="AD46">
        <f t="shared" si="1"/>
        <v>153.35964793591015</v>
      </c>
      <c r="AE46">
        <f>'IDT-1'!E46</f>
        <v>0</v>
      </c>
      <c r="AF46" s="26"/>
      <c r="AG46">
        <f t="shared" si="2"/>
        <v>153.35964793591015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1.2636000000000001</v>
      </c>
      <c r="E47">
        <f>GT_NG!S47</f>
        <v>1.6386243386243386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79.188234952492493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2.8270350000000004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69.59</v>
      </c>
      <c r="AB47" s="117">
        <f>-STOA!Q47</f>
        <v>0</v>
      </c>
      <c r="AC47">
        <f t="shared" si="0"/>
        <v>1.3597539497618283</v>
      </c>
      <c r="AD47">
        <f t="shared" si="1"/>
        <v>153.15774034135501</v>
      </c>
      <c r="AE47">
        <f>'IDT-1'!E47</f>
        <v>0</v>
      </c>
      <c r="AF47" s="26"/>
      <c r="AG47">
        <f t="shared" si="2"/>
        <v>153.15774034135501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1.2636000000000001</v>
      </c>
      <c r="E48">
        <f>GT_NG!S48</f>
        <v>1.6386243386243386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79.25825986073437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2.8270350000000004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69.59</v>
      </c>
      <c r="AB48" s="117">
        <f>-STOA!Q48</f>
        <v>0</v>
      </c>
      <c r="AC48">
        <f t="shared" si="0"/>
        <v>1.3603701689543568</v>
      </c>
      <c r="AD48">
        <f t="shared" si="1"/>
        <v>153.22714903040438</v>
      </c>
      <c r="AE48">
        <f>'IDT-1'!E48</f>
        <v>0</v>
      </c>
      <c r="AF48" s="26"/>
      <c r="AG48">
        <f t="shared" si="2"/>
        <v>153.22714903040438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1.2636000000000001</v>
      </c>
      <c r="E49">
        <f>GT_NG!S49</f>
        <v>1.6386243386243386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79.548180990887531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2.8270350000000004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69.59</v>
      </c>
      <c r="AB49" s="117">
        <f>-STOA!Q49</f>
        <v>0</v>
      </c>
      <c r="AC49">
        <f t="shared" si="0"/>
        <v>1.3629214748997045</v>
      </c>
      <c r="AD49">
        <f t="shared" si="1"/>
        <v>153.51451885461216</v>
      </c>
      <c r="AE49">
        <f>'IDT-1'!E49</f>
        <v>0</v>
      </c>
      <c r="AF49" s="26"/>
      <c r="AG49">
        <f t="shared" si="2"/>
        <v>153.51451885461216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1.2636000000000001</v>
      </c>
      <c r="E50">
        <f>GT_NG!S50</f>
        <v>1.6386243386243386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79.408379443475752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2.8270350000000004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69.59</v>
      </c>
      <c r="AB50" s="117">
        <f>-STOA!Q50</f>
        <v>0</v>
      </c>
      <c r="AC50">
        <f t="shared" si="0"/>
        <v>1.3616912212824808</v>
      </c>
      <c r="AD50">
        <f t="shared" si="1"/>
        <v>153.37594756081759</v>
      </c>
      <c r="AE50">
        <f>'IDT-1'!E50</f>
        <v>0</v>
      </c>
      <c r="AF50" s="26"/>
      <c r="AG50">
        <f t="shared" si="2"/>
        <v>153.37594756081759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1.2636000000000001</v>
      </c>
      <c r="E51">
        <f>GT_NG!S51</f>
        <v>1.6386243386243386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79.238682595319474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2.8270350000000004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69.59</v>
      </c>
      <c r="AB51" s="117">
        <f>-STOA!Q51</f>
        <v>0</v>
      </c>
      <c r="AC51">
        <f t="shared" si="0"/>
        <v>1.3601978890187056</v>
      </c>
      <c r="AD51">
        <f t="shared" si="1"/>
        <v>153.20774404492511</v>
      </c>
      <c r="AE51">
        <f>'IDT-1'!E51</f>
        <v>0</v>
      </c>
      <c r="AF51" s="26"/>
      <c r="AG51">
        <f t="shared" si="2"/>
        <v>153.20774404492511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1.2636000000000001</v>
      </c>
      <c r="E52">
        <f>GT_NG!S52</f>
        <v>1.6386243386243386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79.238682595319474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2.8270350000000004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69.59</v>
      </c>
      <c r="AB52" s="117">
        <f>-STOA!Q52</f>
        <v>0</v>
      </c>
      <c r="AC52">
        <f t="shared" si="0"/>
        <v>1.3601978890187056</v>
      </c>
      <c r="AD52">
        <f t="shared" si="1"/>
        <v>153.20774404492511</v>
      </c>
      <c r="AE52">
        <f>'IDT-1'!E52</f>
        <v>0</v>
      </c>
      <c r="AF52" s="26"/>
      <c r="AG52">
        <f t="shared" si="2"/>
        <v>153.20774404492511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1.2636000000000001</v>
      </c>
      <c r="E53">
        <f>GT_NG!S53</f>
        <v>1.6386243386243386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79.774392181694992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2.8270350000000004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69.59</v>
      </c>
      <c r="AB53" s="117">
        <f>-STOA!Q53</f>
        <v>0</v>
      </c>
      <c r="AC53">
        <f t="shared" si="0"/>
        <v>1.3649121333788101</v>
      </c>
      <c r="AD53">
        <f t="shared" si="1"/>
        <v>153.73873938694049</v>
      </c>
      <c r="AE53">
        <f>'IDT-1'!E53</f>
        <v>0</v>
      </c>
      <c r="AF53" s="26"/>
      <c r="AG53">
        <f t="shared" si="2"/>
        <v>153.73873938694049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1.2636000000000001</v>
      </c>
      <c r="E54">
        <f>GT_NG!S54</f>
        <v>1.6386243386243386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80.210189547175005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2.8270350000000004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69.59</v>
      </c>
      <c r="AB54" s="117">
        <f>-STOA!Q54</f>
        <v>0</v>
      </c>
      <c r="AC54">
        <f t="shared" si="0"/>
        <v>1.3687471501950343</v>
      </c>
      <c r="AD54">
        <f t="shared" si="1"/>
        <v>154.1707017356043</v>
      </c>
      <c r="AE54">
        <f>'IDT-1'!E54</f>
        <v>0</v>
      </c>
      <c r="AF54" s="26"/>
      <c r="AG54">
        <f t="shared" si="2"/>
        <v>154.1707017356043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1.2636000000000001</v>
      </c>
      <c r="E55">
        <f>GT_NG!S55</f>
        <v>1.6386243386243386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80.310189547175014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2.8270350000000004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69.59</v>
      </c>
      <c r="AB55" s="117">
        <f>-STOA!Q55</f>
        <v>0</v>
      </c>
      <c r="AC55">
        <f t="shared" si="0"/>
        <v>1.3696271501950346</v>
      </c>
      <c r="AD55">
        <f t="shared" si="1"/>
        <v>154.26982173560432</v>
      </c>
      <c r="AE55">
        <f>'IDT-1'!E55</f>
        <v>0</v>
      </c>
      <c r="AF55" s="26"/>
      <c r="AG55">
        <f t="shared" si="2"/>
        <v>154.26982173560432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1.2636000000000001</v>
      </c>
      <c r="E56">
        <f>GT_NG!S56</f>
        <v>1.6386243386243386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80.300189547174995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2.8270350000000004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69.59</v>
      </c>
      <c r="AB56" s="117">
        <f>-STOA!Q56</f>
        <v>0</v>
      </c>
      <c r="AC56">
        <f t="shared" si="0"/>
        <v>1.369539150195034</v>
      </c>
      <c r="AD56">
        <f t="shared" si="1"/>
        <v>154.25990973560428</v>
      </c>
      <c r="AE56">
        <f>'IDT-1'!E56</f>
        <v>0</v>
      </c>
      <c r="AF56" s="26"/>
      <c r="AG56">
        <f t="shared" si="2"/>
        <v>154.25990973560428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1.2636000000000001</v>
      </c>
      <c r="E57">
        <f>GT_NG!S57</f>
        <v>1.6386243386243386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80.448990547175001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2.8270350000000004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69.59</v>
      </c>
      <c r="AB57" s="117">
        <f>-STOA!Q57</f>
        <v>0</v>
      </c>
      <c r="AC57">
        <f t="shared" si="0"/>
        <v>1.3708485989950343</v>
      </c>
      <c r="AD57">
        <f t="shared" si="1"/>
        <v>154.40740128680432</v>
      </c>
      <c r="AE57">
        <f>'IDT-1'!E57</f>
        <v>0</v>
      </c>
      <c r="AF57" s="26"/>
      <c r="AG57">
        <f t="shared" si="2"/>
        <v>154.40740128680432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1.2636000000000001</v>
      </c>
      <c r="E58">
        <f>GT_NG!S58</f>
        <v>1.6386243386243386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80.650012605654993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2.8270350000000004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69.59</v>
      </c>
      <c r="AB58" s="117">
        <f>-STOA!Q58</f>
        <v>0</v>
      </c>
      <c r="AC58">
        <f t="shared" si="0"/>
        <v>1.3726175931096583</v>
      </c>
      <c r="AD58">
        <f t="shared" si="1"/>
        <v>154.60665435116968</v>
      </c>
      <c r="AE58">
        <f>'IDT-1'!E58</f>
        <v>0</v>
      </c>
      <c r="AF58" s="26"/>
      <c r="AG58">
        <f t="shared" si="2"/>
        <v>154.60665435116968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1.2636000000000001</v>
      </c>
      <c r="E59">
        <f>GT_NG!S59</f>
        <v>1.6386243386243386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80.61900019345984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2.8270350000000004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69.59</v>
      </c>
      <c r="AB59" s="117">
        <f>-STOA!Q59</f>
        <v>0</v>
      </c>
      <c r="AC59">
        <f t="shared" si="0"/>
        <v>1.372344683882341</v>
      </c>
      <c r="AD59">
        <f t="shared" si="1"/>
        <v>154.57591484820185</v>
      </c>
      <c r="AE59">
        <f>'IDT-1'!E59</f>
        <v>0</v>
      </c>
      <c r="AF59" s="26"/>
      <c r="AG59">
        <f t="shared" si="2"/>
        <v>154.57591484820185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1.2636000000000001</v>
      </c>
      <c r="E60">
        <f>GT_NG!S60</f>
        <v>1.6386243386243386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80.992389736634848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2.8270350000000004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69.59</v>
      </c>
      <c r="AB60" s="117">
        <f>-STOA!Q60</f>
        <v>0</v>
      </c>
      <c r="AC60">
        <f t="shared" si="0"/>
        <v>1.3756305118622809</v>
      </c>
      <c r="AD60">
        <f t="shared" si="1"/>
        <v>154.9460185633969</v>
      </c>
      <c r="AE60">
        <f>'IDT-1'!E60</f>
        <v>0</v>
      </c>
      <c r="AF60" s="26"/>
      <c r="AG60">
        <f t="shared" si="2"/>
        <v>154.9460185633969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1.2636000000000001</v>
      </c>
      <c r="E61">
        <f>GT_NG!S61</f>
        <v>1.6386243386243386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79.744567288880006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2.8270350000000004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69.59</v>
      </c>
      <c r="AB61" s="117">
        <f>-STOA!Q61</f>
        <v>0</v>
      </c>
      <c r="AC61">
        <f t="shared" si="0"/>
        <v>1.3646496743220382</v>
      </c>
      <c r="AD61">
        <f t="shared" si="1"/>
        <v>153.70917695318229</v>
      </c>
      <c r="AE61">
        <f>'IDT-1'!E61</f>
        <v>0</v>
      </c>
      <c r="AF61" s="26"/>
      <c r="AG61">
        <f t="shared" si="2"/>
        <v>153.70917695318229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1.2636000000000001</v>
      </c>
      <c r="E62">
        <f>GT_NG!S62</f>
        <v>1.6386243386243386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79.635565288880017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2.8270350000000004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69.59</v>
      </c>
      <c r="AB62" s="117">
        <f>-STOA!Q62</f>
        <v>0</v>
      </c>
      <c r="AC62">
        <f t="shared" si="0"/>
        <v>1.3636904567220385</v>
      </c>
      <c r="AD62">
        <f t="shared" si="1"/>
        <v>153.60113417078233</v>
      </c>
      <c r="AE62">
        <f>'IDT-1'!E62</f>
        <v>0</v>
      </c>
      <c r="AF62" s="26"/>
      <c r="AG62">
        <f t="shared" si="2"/>
        <v>153.60113417078233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1.2636000000000001</v>
      </c>
      <c r="E63">
        <f>GT_NG!S63</f>
        <v>1.6386243386243386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79.214953726894478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2.7306090000000003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69.59</v>
      </c>
      <c r="AB63" s="117">
        <f>-STOA!Q63</f>
        <v>0</v>
      </c>
      <c r="AC63">
        <f t="shared" si="0"/>
        <v>1.3591405261765657</v>
      </c>
      <c r="AD63">
        <f t="shared" si="1"/>
        <v>153.08864653934225</v>
      </c>
      <c r="AE63">
        <f>'IDT-1'!E63</f>
        <v>0</v>
      </c>
      <c r="AF63" s="26"/>
      <c r="AG63">
        <f t="shared" si="2"/>
        <v>153.08864653934225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1.2636000000000001</v>
      </c>
      <c r="E64">
        <f>GT_NG!S64</f>
        <v>1.6386243386243386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79.214953726894478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2.7306090000000003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69.59</v>
      </c>
      <c r="AB64" s="117">
        <f>-STOA!Q64</f>
        <v>0</v>
      </c>
      <c r="AC64">
        <f t="shared" si="0"/>
        <v>1.3591405261765657</v>
      </c>
      <c r="AD64">
        <f t="shared" si="1"/>
        <v>153.08864653934225</v>
      </c>
      <c r="AE64">
        <f>'IDT-1'!E64</f>
        <v>0</v>
      </c>
      <c r="AF64" s="26"/>
      <c r="AG64">
        <f t="shared" si="2"/>
        <v>153.08864653934225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1.2636000000000001</v>
      </c>
      <c r="E65">
        <f>GT_NG!S65</f>
        <v>1.6386243386243386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80.749884903331335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1.6041780000000001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69.59</v>
      </c>
      <c r="AB65" s="117">
        <f>-STOA!Q65</f>
        <v>0</v>
      </c>
      <c r="AC65">
        <f t="shared" si="0"/>
        <v>1.36273532772921</v>
      </c>
      <c r="AD65">
        <f t="shared" si="1"/>
        <v>153.49355191422646</v>
      </c>
      <c r="AE65">
        <f>'IDT-1'!E65</f>
        <v>0</v>
      </c>
      <c r="AF65" s="26"/>
      <c r="AG65">
        <f t="shared" si="2"/>
        <v>153.49355191422646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1.2636000000000001</v>
      </c>
      <c r="E66">
        <f>GT_NG!S66</f>
        <v>1.6386243386243386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81.378129511531341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1.6041780000000001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69.59</v>
      </c>
      <c r="AB66" s="117">
        <f>-STOA!Q66</f>
        <v>0</v>
      </c>
      <c r="AC66">
        <f t="shared" si="0"/>
        <v>1.3682638802813702</v>
      </c>
      <c r="AD66">
        <f t="shared" si="1"/>
        <v>154.11626796987431</v>
      </c>
      <c r="AE66">
        <f>'IDT-1'!E66</f>
        <v>0</v>
      </c>
      <c r="AF66" s="26"/>
      <c r="AG66">
        <f t="shared" si="2"/>
        <v>154.11626796987431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1.2636000000000001</v>
      </c>
      <c r="E67">
        <f>GT_NG!S67</f>
        <v>1.6386243386243386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81.902936067026857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1.5734969999999999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69.59</v>
      </c>
      <c r="AB67" s="117">
        <f>-STOA!Q67</f>
        <v>0</v>
      </c>
      <c r="AC67">
        <f t="shared" si="0"/>
        <v>1.3726121851697306</v>
      </c>
      <c r="AD67">
        <f t="shared" si="1"/>
        <v>154.60604522048146</v>
      </c>
      <c r="AE67">
        <f>'IDT-1'!E67</f>
        <v>0</v>
      </c>
      <c r="AF67" s="26"/>
      <c r="AG67">
        <f t="shared" si="2"/>
        <v>154.60604522048146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1.2636000000000001</v>
      </c>
      <c r="E68">
        <f>GT_NG!S68</f>
        <v>1.6386243386243386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81.902936067026857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1.5734969999999999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69.59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1.3726121851697306</v>
      </c>
      <c r="AD68">
        <f t="shared" ref="AD68:AD98" si="4">SUM(B68:AB68,AI68:AR68)-AC68</f>
        <v>154.60604522048146</v>
      </c>
      <c r="AE68">
        <f>'IDT-1'!E68</f>
        <v>0</v>
      </c>
      <c r="AF68" s="26"/>
      <c r="AG68">
        <f t="shared" ref="AG68:AG98" si="5">SUM(AD68:AF68)+AT68</f>
        <v>154.60604522048146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1.2636000000000001</v>
      </c>
      <c r="E69">
        <f>GT_NG!S69</f>
        <v>1.6386243386243386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82.022628166879599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1.5734969999999999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69.59</v>
      </c>
      <c r="AB69" s="117">
        <f>-STOA!Q69</f>
        <v>0</v>
      </c>
      <c r="AC69">
        <f t="shared" si="3"/>
        <v>1.373665475648435</v>
      </c>
      <c r="AD69">
        <f t="shared" si="4"/>
        <v>154.72468402985552</v>
      </c>
      <c r="AE69">
        <f>'IDT-1'!E69</f>
        <v>0</v>
      </c>
      <c r="AF69" s="26"/>
      <c r="AG69">
        <f t="shared" si="5"/>
        <v>154.72468402985552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1.2636000000000001</v>
      </c>
      <c r="E70">
        <f>GT_NG!S70</f>
        <v>1.6386243386243386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82.160964166879609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1.5734969999999999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69.59</v>
      </c>
      <c r="AB70" s="117">
        <f>-STOA!Q70</f>
        <v>0</v>
      </c>
      <c r="AC70">
        <f t="shared" si="3"/>
        <v>1.3748828324484348</v>
      </c>
      <c r="AD70">
        <f t="shared" si="4"/>
        <v>154.86180267305551</v>
      </c>
      <c r="AE70">
        <f>'IDT-1'!E70</f>
        <v>0</v>
      </c>
      <c r="AF70" s="26"/>
      <c r="AG70">
        <f t="shared" si="5"/>
        <v>154.86180267305551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1.2636000000000001</v>
      </c>
      <c r="E71">
        <f>GT_NG!S71</f>
        <v>1.6386243386243386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82.766852572234583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1.5954120000000001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69.59</v>
      </c>
      <c r="AB71" s="117">
        <f>-STOA!Q71</f>
        <v>0</v>
      </c>
      <c r="AC71">
        <f t="shared" si="3"/>
        <v>1.3804075024155587</v>
      </c>
      <c r="AD71">
        <f t="shared" si="4"/>
        <v>155.48408140844339</v>
      </c>
      <c r="AE71">
        <f>'IDT-1'!E71</f>
        <v>0</v>
      </c>
      <c r="AF71" s="26"/>
      <c r="AG71">
        <f t="shared" si="5"/>
        <v>155.48408140844339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1.2636000000000001</v>
      </c>
      <c r="E72">
        <f>GT_NG!S72</f>
        <v>1.7384711000621502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82.972928572234594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1.0343880000000001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69.59</v>
      </c>
      <c r="AB72" s="117">
        <f>-STOA!Q72</f>
        <v>0</v>
      </c>
      <c r="AC72">
        <f t="shared" si="3"/>
        <v>1.3781626115162116</v>
      </c>
      <c r="AD72">
        <f t="shared" si="4"/>
        <v>155.23122506078053</v>
      </c>
      <c r="AE72">
        <f>'IDT-1'!E72</f>
        <v>0</v>
      </c>
      <c r="AF72" s="26"/>
      <c r="AG72">
        <f t="shared" si="5"/>
        <v>155.23122506078053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1.2636000000000001</v>
      </c>
      <c r="E73">
        <f>GT_NG!S73</f>
        <v>1.7384711000621502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83.016624835392477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1.205325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69.59</v>
      </c>
      <c r="AB73" s="117">
        <f>-STOA!Q73</f>
        <v>0</v>
      </c>
      <c r="AC73">
        <f t="shared" si="3"/>
        <v>1.3800513842320008</v>
      </c>
      <c r="AD73">
        <f t="shared" si="4"/>
        <v>155.44396955122264</v>
      </c>
      <c r="AE73">
        <f>'IDT-1'!E73</f>
        <v>0</v>
      </c>
      <c r="AF73" s="26"/>
      <c r="AG73">
        <f t="shared" si="5"/>
        <v>155.44396955122264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1.2636000000000001</v>
      </c>
      <c r="E74">
        <f>GT_NG!S74</f>
        <v>1.7384711000621502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83.93372463048722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1.3850280000000001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69.59</v>
      </c>
      <c r="AB74" s="117">
        <f>-STOA!Q74</f>
        <v>0</v>
      </c>
      <c r="AC74">
        <f t="shared" si="3"/>
        <v>1.3897032488288348</v>
      </c>
      <c r="AD74">
        <f t="shared" si="4"/>
        <v>156.53112048172056</v>
      </c>
      <c r="AE74">
        <f>'IDT-1'!E74</f>
        <v>0</v>
      </c>
      <c r="AF74" s="26"/>
      <c r="AG74">
        <f t="shared" si="5"/>
        <v>156.53112048172056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1.2636000000000001</v>
      </c>
      <c r="E75">
        <f>GT_NG!S75</f>
        <v>1.754133001864512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86.317909031695933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1.5691140000000001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69.59</v>
      </c>
      <c r="AB75" s="117">
        <f>-STOA!Q75</f>
        <v>0</v>
      </c>
      <c r="AC75">
        <f t="shared" si="3"/>
        <v>1.412441853095332</v>
      </c>
      <c r="AD75">
        <f t="shared" si="4"/>
        <v>159.09231418046511</v>
      </c>
      <c r="AE75">
        <f>'IDT-1'!E75</f>
        <v>0</v>
      </c>
      <c r="AF75" s="26"/>
      <c r="AG75">
        <f t="shared" si="5"/>
        <v>159.09231418046511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1.2636000000000001</v>
      </c>
      <c r="E76">
        <f>GT_NG!S76</f>
        <v>1.754133001864512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89.699475725613638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1.7532000000000001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69.59</v>
      </c>
      <c r="AB76" s="117">
        <f>-STOA!Q76</f>
        <v>0</v>
      </c>
      <c r="AC76">
        <f t="shared" si="3"/>
        <v>1.4438195968018077</v>
      </c>
      <c r="AD76">
        <f t="shared" si="4"/>
        <v>162.62658913067634</v>
      </c>
      <c r="AE76">
        <f>'IDT-1'!E76</f>
        <v>0</v>
      </c>
      <c r="AF76" s="26"/>
      <c r="AG76">
        <f t="shared" si="5"/>
        <v>162.62658913067634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1.2636000000000001</v>
      </c>
      <c r="E77">
        <f>GT_NG!S77</f>
        <v>1.754133001864512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93.526351290183555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1.9548180000000002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69.59</v>
      </c>
      <c r="AB77" s="117">
        <f>-STOA!Q77</f>
        <v>0</v>
      </c>
      <c r="AC77">
        <f t="shared" si="3"/>
        <v>1.4792703401700231</v>
      </c>
      <c r="AD77">
        <f t="shared" si="4"/>
        <v>166.61963195187806</v>
      </c>
      <c r="AE77">
        <f>'IDT-1'!E77</f>
        <v>0</v>
      </c>
      <c r="AF77" s="26"/>
      <c r="AG77">
        <f t="shared" si="5"/>
        <v>166.61963195187806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1.2636000000000001</v>
      </c>
      <c r="E78">
        <f>GT_NG!S78</f>
        <v>1.754133001864512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97.231800914310497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2.1783510000000001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69.59</v>
      </c>
      <c r="AB78" s="117">
        <f>-STOA!Q78</f>
        <v>0</v>
      </c>
      <c r="AC78">
        <f t="shared" si="3"/>
        <v>1.5138453872623403</v>
      </c>
      <c r="AD78">
        <f t="shared" si="4"/>
        <v>170.51403952891269</v>
      </c>
      <c r="AE78">
        <f>'IDT-1'!E78</f>
        <v>0</v>
      </c>
      <c r="AF78" s="26"/>
      <c r="AG78">
        <f t="shared" si="5"/>
        <v>170.51403952891269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1.2636000000000001</v>
      </c>
      <c r="E79">
        <f>GT_NG!S79</f>
        <v>1.9630731102850063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97.595146253381728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2.7043110000000001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69.59</v>
      </c>
      <c r="AB79" s="117">
        <f>-STOA!Q79</f>
        <v>0</v>
      </c>
      <c r="AC79">
        <f t="shared" si="3"/>
        <v>1.5235099472002673</v>
      </c>
      <c r="AD79">
        <f t="shared" si="4"/>
        <v>171.60262041646646</v>
      </c>
      <c r="AE79">
        <f>'IDT-1'!E79</f>
        <v>0</v>
      </c>
      <c r="AF79" s="26"/>
      <c r="AG79">
        <f t="shared" si="5"/>
        <v>171.60262041646646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1.2636000000000001</v>
      </c>
      <c r="E80">
        <f>GT_NG!S80</f>
        <v>1.9630731102850063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97.767113549381733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2.7043110000000001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69.59</v>
      </c>
      <c r="AB80" s="117">
        <f>-STOA!Q80</f>
        <v>0</v>
      </c>
      <c r="AC80">
        <f t="shared" si="3"/>
        <v>1.5250232594050674</v>
      </c>
      <c r="AD80">
        <f t="shared" si="4"/>
        <v>171.77307440026169</v>
      </c>
      <c r="AE80">
        <f>'IDT-1'!E80</f>
        <v>0</v>
      </c>
      <c r="AF80" s="26"/>
      <c r="AG80">
        <f t="shared" si="5"/>
        <v>171.77307440026169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1.9630731102850063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99.358519242581735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2.7043110000000001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69.59</v>
      </c>
      <c r="AB81" s="117">
        <f>-STOA!Q81</f>
        <v>0</v>
      </c>
      <c r="AC81">
        <f t="shared" si="3"/>
        <v>1.5390276295052276</v>
      </c>
      <c r="AD81">
        <f t="shared" si="4"/>
        <v>173.35047572336154</v>
      </c>
      <c r="AE81">
        <f>'IDT-1'!E81</f>
        <v>0</v>
      </c>
      <c r="AF81" s="26"/>
      <c r="AG81">
        <f t="shared" si="5"/>
        <v>173.35047572336154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1.9630731102850063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99.358519242581735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2.7043110000000001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69.59</v>
      </c>
      <c r="AB82" s="117">
        <f>-STOA!Q82</f>
        <v>0</v>
      </c>
      <c r="AC82">
        <f t="shared" si="3"/>
        <v>1.5390276295052276</v>
      </c>
      <c r="AD82">
        <f t="shared" si="4"/>
        <v>173.35047572336154</v>
      </c>
      <c r="AE82">
        <f>'IDT-1'!E82</f>
        <v>0</v>
      </c>
      <c r="AF82" s="26"/>
      <c r="AG82">
        <f t="shared" si="5"/>
        <v>173.35047572336154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1.2636000000000001</v>
      </c>
      <c r="E83">
        <f>GT_NG!S83</f>
        <v>1.9630731102850063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99.298962737321375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2.7043110000000001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69.59</v>
      </c>
      <c r="AB83" s="117">
        <f>-STOA!Q83</f>
        <v>0</v>
      </c>
      <c r="AC83">
        <f t="shared" si="3"/>
        <v>1.5385035322589362</v>
      </c>
      <c r="AD83">
        <f t="shared" si="4"/>
        <v>173.29144331534744</v>
      </c>
      <c r="AE83">
        <f>'IDT-1'!E83</f>
        <v>0</v>
      </c>
      <c r="AF83" s="26"/>
      <c r="AG83">
        <f t="shared" si="5"/>
        <v>173.29144331534744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1.2636000000000001</v>
      </c>
      <c r="E84">
        <f>GT_NG!S84</f>
        <v>1.9630731102850063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99.289109865540922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2.7043110000000001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69.59</v>
      </c>
      <c r="AB84" s="117">
        <f>-STOA!Q84</f>
        <v>0</v>
      </c>
      <c r="AC84">
        <f t="shared" si="3"/>
        <v>1.5384168269872684</v>
      </c>
      <c r="AD84">
        <f t="shared" si="4"/>
        <v>173.2816771488387</v>
      </c>
      <c r="AE84">
        <f>'IDT-1'!E84</f>
        <v>0</v>
      </c>
      <c r="AF84" s="26"/>
      <c r="AG84">
        <f t="shared" si="5"/>
        <v>173.2816771488387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1.2636000000000001</v>
      </c>
      <c r="E85">
        <f>GT_NG!S85</f>
        <v>1.9630731102850063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97.98934500762094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2.7043110000000001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69.59</v>
      </c>
      <c r="AB85" s="117">
        <f>-STOA!Q85</f>
        <v>0</v>
      </c>
      <c r="AC85">
        <f t="shared" si="3"/>
        <v>1.5269788962375725</v>
      </c>
      <c r="AD85">
        <f t="shared" si="4"/>
        <v>171.99335022166838</v>
      </c>
      <c r="AE85">
        <f>'IDT-1'!E85</f>
        <v>0</v>
      </c>
      <c r="AF85" s="26"/>
      <c r="AG85">
        <f t="shared" si="5"/>
        <v>171.99335022166838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1.2636000000000001</v>
      </c>
      <c r="E86">
        <f>GT_NG!S86</f>
        <v>1.9630731102850063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95.482057682231243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2.7043110000000001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69.59</v>
      </c>
      <c r="AB86" s="117">
        <f>-STOA!Q86</f>
        <v>0</v>
      </c>
      <c r="AC86">
        <f t="shared" si="3"/>
        <v>1.5049147677741432</v>
      </c>
      <c r="AD86">
        <f t="shared" si="4"/>
        <v>169.50812702474212</v>
      </c>
      <c r="AE86">
        <f>'IDT-1'!E86</f>
        <v>0</v>
      </c>
      <c r="AF86" s="26"/>
      <c r="AG86">
        <f t="shared" si="5"/>
        <v>169.50812702474212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1.2636000000000001</v>
      </c>
      <c r="E87">
        <f>GT_NG!S87</f>
        <v>1.9630731102850063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93.402568533571241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2.7043110000000001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69.59</v>
      </c>
      <c r="AB87" s="117">
        <f>-STOA!Q87</f>
        <v>0</v>
      </c>
      <c r="AC87">
        <f t="shared" si="3"/>
        <v>1.4866152632659353</v>
      </c>
      <c r="AD87">
        <f t="shared" si="4"/>
        <v>167.44693738059033</v>
      </c>
      <c r="AE87">
        <f>'IDT-1'!E87</f>
        <v>0</v>
      </c>
      <c r="AF87" s="26"/>
      <c r="AG87">
        <f t="shared" si="5"/>
        <v>167.44693738059033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1.2636000000000001</v>
      </c>
      <c r="E88">
        <f>GT_NG!S88</f>
        <v>1.9630731102850063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92.940784793941233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2.7043110000000001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69.59</v>
      </c>
      <c r="AB88" s="117">
        <f>-STOA!Q88</f>
        <v>0</v>
      </c>
      <c r="AC88">
        <f t="shared" si="3"/>
        <v>1.4825515663571911</v>
      </c>
      <c r="AD88">
        <f t="shared" si="4"/>
        <v>166.98921733786906</v>
      </c>
      <c r="AE88">
        <f>'IDT-1'!E88</f>
        <v>0</v>
      </c>
      <c r="AF88" s="26"/>
      <c r="AG88">
        <f t="shared" si="5"/>
        <v>166.98921733786906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1.2636000000000001</v>
      </c>
      <c r="E89">
        <f>GT_NG!S89</f>
        <v>1.9630731102850063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92.727840134245213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2.7043110000000001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69.59</v>
      </c>
      <c r="AB89" s="117">
        <f>-STOA!Q89</f>
        <v>0</v>
      </c>
      <c r="AC89">
        <f t="shared" si="3"/>
        <v>1.480677653351866</v>
      </c>
      <c r="AD89">
        <f t="shared" si="4"/>
        <v>166.77814659117834</v>
      </c>
      <c r="AE89">
        <f>'IDT-1'!E89</f>
        <v>0</v>
      </c>
      <c r="AF89" s="26"/>
      <c r="AG89">
        <f t="shared" si="5"/>
        <v>166.77814659117834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1.2636000000000001</v>
      </c>
      <c r="E90">
        <f>GT_NG!S90</f>
        <v>1.9630731102850063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92.727840134245213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2.7043110000000001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69.59</v>
      </c>
      <c r="AB90" s="117">
        <f>-STOA!Q90</f>
        <v>0</v>
      </c>
      <c r="AC90">
        <f t="shared" si="3"/>
        <v>1.480677653351866</v>
      </c>
      <c r="AD90">
        <f t="shared" si="4"/>
        <v>166.77814659117834</v>
      </c>
      <c r="AE90">
        <f>'IDT-1'!E90</f>
        <v>0</v>
      </c>
      <c r="AF90" s="26"/>
      <c r="AG90">
        <f t="shared" si="5"/>
        <v>166.77814659117834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1.2636000000000001</v>
      </c>
      <c r="E91">
        <f>GT_NG!S91</f>
        <v>2.0716981132075474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95.254135260482386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2.7043110000000001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69.59</v>
      </c>
      <c r="AB91" s="117">
        <f>-STOA!Q91</f>
        <v>0</v>
      </c>
      <c r="AC91">
        <f t="shared" si="3"/>
        <v>1.5038649504884716</v>
      </c>
      <c r="AD91">
        <f t="shared" si="4"/>
        <v>169.38987942320148</v>
      </c>
      <c r="AE91">
        <f>'IDT-1'!E91</f>
        <v>0</v>
      </c>
      <c r="AF91" s="26"/>
      <c r="AG91">
        <f t="shared" si="5"/>
        <v>169.38987942320148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1.2636000000000001</v>
      </c>
      <c r="E92">
        <f>GT_NG!S92</f>
        <v>2.0716981132075474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95.274583132262848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2.7043110000000001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69.59</v>
      </c>
      <c r="AB92" s="117">
        <f>-STOA!Q92</f>
        <v>0</v>
      </c>
      <c r="AC92">
        <f t="shared" si="3"/>
        <v>1.5040448917601397</v>
      </c>
      <c r="AD92">
        <f t="shared" si="4"/>
        <v>169.41014735371027</v>
      </c>
      <c r="AE92">
        <f>'IDT-1'!E92</f>
        <v>0</v>
      </c>
      <c r="AF92" s="26"/>
      <c r="AG92">
        <f t="shared" si="5"/>
        <v>169.41014735371027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1.2636000000000001</v>
      </c>
      <c r="E93">
        <f>GT_NG!S93</f>
        <v>2.0716981132075474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95.174863132262828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2.7043110000000001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69.59</v>
      </c>
      <c r="AB93" s="117">
        <f>-STOA!Q93</f>
        <v>0</v>
      </c>
      <c r="AC93">
        <f t="shared" si="3"/>
        <v>1.5031673557601393</v>
      </c>
      <c r="AD93">
        <f t="shared" si="4"/>
        <v>169.31130488971024</v>
      </c>
      <c r="AE93">
        <f>'IDT-1'!E93</f>
        <v>0</v>
      </c>
      <c r="AF93" s="26"/>
      <c r="AG93">
        <f t="shared" si="5"/>
        <v>169.31130488971024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1.2636000000000001</v>
      </c>
      <c r="E94">
        <f>GT_NG!S94</f>
        <v>2.0716981132075474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94.984860137381901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2.7043110000000001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69.59</v>
      </c>
      <c r="AB94" s="117">
        <f>-STOA!Q94</f>
        <v>0</v>
      </c>
      <c r="AC94">
        <f t="shared" si="3"/>
        <v>1.5014953294051874</v>
      </c>
      <c r="AD94">
        <f t="shared" si="4"/>
        <v>169.1229739211843</v>
      </c>
      <c r="AE94">
        <f>'IDT-1'!E94</f>
        <v>0</v>
      </c>
      <c r="AF94" s="26"/>
      <c r="AG94">
        <f t="shared" si="5"/>
        <v>169.1229739211843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2.0716981132075474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92.225481089285879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2.7043110000000001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69.59</v>
      </c>
      <c r="AB95" s="117">
        <f>-STOA!Q95</f>
        <v>0</v>
      </c>
      <c r="AC95">
        <f t="shared" si="3"/>
        <v>1.5659940690038956</v>
      </c>
      <c r="AD95">
        <f t="shared" si="4"/>
        <v>156.29909613348954</v>
      </c>
      <c r="AE95">
        <f>'IDT-1'!E95</f>
        <v>0</v>
      </c>
      <c r="AF95" s="26"/>
      <c r="AG95">
        <f t="shared" si="5"/>
        <v>156.29909613348954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2.0716981132075474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90.629027241468933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2.7043110000000001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69.59</v>
      </c>
      <c r="AB96" s="117">
        <f>-STOA!Q96</f>
        <v>0</v>
      </c>
      <c r="AC96">
        <f t="shared" si="3"/>
        <v>1.5519452751431064</v>
      </c>
      <c r="AD96">
        <f t="shared" si="4"/>
        <v>154.71669107953338</v>
      </c>
      <c r="AE96">
        <f>'IDT-1'!E96</f>
        <v>0</v>
      </c>
      <c r="AF96" s="26"/>
      <c r="AG96">
        <f t="shared" si="5"/>
        <v>154.71669107953338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2.0716981132075474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89.971869206874175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2.7043110000000001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69.59</v>
      </c>
      <c r="AB97" s="117">
        <f>-STOA!Q97</f>
        <v>0</v>
      </c>
      <c r="AC97">
        <f t="shared" si="3"/>
        <v>1.5461622844386727</v>
      </c>
      <c r="AD97">
        <f t="shared" si="4"/>
        <v>154.06531603564306</v>
      </c>
      <c r="AE97">
        <f>'IDT-1'!E97</f>
        <v>0</v>
      </c>
      <c r="AF97" s="26"/>
      <c r="AG97">
        <f t="shared" si="5"/>
        <v>154.06531603564306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2.0716981132075474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90.424502216220617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2.7043110000000001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69.59</v>
      </c>
      <c r="AB98" s="117">
        <f>-STOA!Q98</f>
        <v>0</v>
      </c>
      <c r="AC98">
        <f t="shared" si="3"/>
        <v>1.550145454920921</v>
      </c>
      <c r="AD98">
        <f t="shared" si="4"/>
        <v>154.51396587450725</v>
      </c>
      <c r="AE98">
        <f>'IDT-1'!E98</f>
        <v>0</v>
      </c>
      <c r="AF98" s="26"/>
      <c r="AG98">
        <f t="shared" si="5"/>
        <v>154.51396587450725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4.5285100126040388E-2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2.044434241156655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6.1855087499999913E-2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1.6701600000000021</v>
      </c>
      <c r="AB99" s="117">
        <f t="shared" si="6"/>
        <v>0</v>
      </c>
      <c r="AC99">
        <f t="shared" si="6"/>
        <v>3.8492924855838183E-2</v>
      </c>
      <c r="AD99">
        <f t="shared" si="6"/>
        <v>3.296505403926858</v>
      </c>
      <c r="AE99">
        <f t="shared" si="6"/>
        <v>0</v>
      </c>
      <c r="AG99">
        <f t="shared" si="6"/>
        <v>3.296505403926858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-0.5173025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224</v>
      </c>
      <c r="C1" s="31">
        <v>45112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21">
        <v>45057.444131944445</v>
      </c>
    </row>
    <row r="2" spans="1:18">
      <c r="A2" s="31">
        <v>45053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45053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7.9551999999999998E-2</v>
      </c>
      <c r="AD3">
        <f>SUM(B3:AB3,AI3:AR3)-AC3</f>
        <v>8.9604479999999995</v>
      </c>
      <c r="AE3">
        <f>'IDT-1'!D3</f>
        <v>0</v>
      </c>
      <c r="AF3" s="26"/>
      <c r="AG3">
        <f>SUM(AD3:AF3)</f>
        <v>8.9604479999999995</v>
      </c>
      <c r="AI3" s="75">
        <f>PXIL!L3</f>
        <v>0</v>
      </c>
      <c r="AJ3" s="75">
        <f>PXIL!R3</f>
        <v>0</v>
      </c>
      <c r="AK3" s="75">
        <f>RTM_IEX!L3</f>
        <v>9.0399999999999991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7.9728000000000007E-2</v>
      </c>
      <c r="AD4">
        <f t="shared" ref="AD4:AD67" si="1">SUM(B4:AB4,AI4:AR4)-AC4</f>
        <v>8.9802720000000011</v>
      </c>
      <c r="AE4">
        <f>'IDT-1'!D4</f>
        <v>0</v>
      </c>
      <c r="AF4" s="26"/>
      <c r="AG4">
        <f t="shared" ref="AG4:AG67" si="2">SUM(AD4:AF4)</f>
        <v>8.9802720000000011</v>
      </c>
      <c r="AI4" s="75">
        <f>PXIL!L4</f>
        <v>0</v>
      </c>
      <c r="AJ4" s="75">
        <f>PXIL!R4</f>
        <v>0</v>
      </c>
      <c r="AK4" s="75">
        <f>RTM_IEX!L4</f>
        <v>9.06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9.3720000000000012E-2</v>
      </c>
      <c r="AD5">
        <f t="shared" si="1"/>
        <v>10.556280000000001</v>
      </c>
      <c r="AE5">
        <f>'IDT-1'!D5</f>
        <v>0</v>
      </c>
      <c r="AF5" s="26"/>
      <c r="AG5">
        <f t="shared" si="2"/>
        <v>10.556280000000001</v>
      </c>
      <c r="AI5" s="75">
        <f>PXIL!L5</f>
        <v>0</v>
      </c>
      <c r="AJ5" s="75">
        <f>PXIL!R5</f>
        <v>0</v>
      </c>
      <c r="AK5" s="75">
        <f>RTM_IEX!L5</f>
        <v>10.65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9.8559999999999995E-2</v>
      </c>
      <c r="AD6">
        <f t="shared" si="1"/>
        <v>11.101439999999998</v>
      </c>
      <c r="AE6">
        <f>'IDT-1'!D6</f>
        <v>0</v>
      </c>
      <c r="AF6" s="26"/>
      <c r="AG6">
        <f t="shared" si="2"/>
        <v>11.101439999999998</v>
      </c>
      <c r="AI6" s="75">
        <f>PXIL!L6</f>
        <v>0</v>
      </c>
      <c r="AJ6" s="75">
        <f>PXIL!R6</f>
        <v>0</v>
      </c>
      <c r="AK6" s="75">
        <f>RTM_IEX!L6</f>
        <v>11.2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0.10885599999999999</v>
      </c>
      <c r="AD7">
        <f t="shared" si="1"/>
        <v>12.261144</v>
      </c>
      <c r="AE7">
        <f>'IDT-1'!D7</f>
        <v>0</v>
      </c>
      <c r="AF7" s="26"/>
      <c r="AG7">
        <f t="shared" si="2"/>
        <v>12.261144</v>
      </c>
      <c r="AI7" s="75">
        <f>PXIL!L7</f>
        <v>0</v>
      </c>
      <c r="AJ7" s="75">
        <f>PXIL!R7</f>
        <v>0</v>
      </c>
      <c r="AK7" s="75">
        <f>RTM_IEX!L7</f>
        <v>12.37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0.10885599999999999</v>
      </c>
      <c r="AD8">
        <f t="shared" si="1"/>
        <v>12.261144</v>
      </c>
      <c r="AE8">
        <f>'IDT-1'!D8</f>
        <v>0</v>
      </c>
      <c r="AF8" s="26"/>
      <c r="AG8">
        <f t="shared" si="2"/>
        <v>12.261144</v>
      </c>
      <c r="AI8" s="75">
        <f>PXIL!L8</f>
        <v>0</v>
      </c>
      <c r="AJ8" s="75">
        <f>PXIL!R8</f>
        <v>0</v>
      </c>
      <c r="AK8" s="75">
        <f>RTM_IEX!L8</f>
        <v>12.37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0.10885599999999999</v>
      </c>
      <c r="AD9">
        <f t="shared" si="1"/>
        <v>12.261144</v>
      </c>
      <c r="AE9">
        <f>'IDT-1'!D9</f>
        <v>0</v>
      </c>
      <c r="AF9" s="26"/>
      <c r="AG9">
        <f t="shared" si="2"/>
        <v>12.261144</v>
      </c>
      <c r="AI9" s="75">
        <f>PXIL!L9</f>
        <v>0</v>
      </c>
      <c r="AJ9" s="75">
        <f>PXIL!R9</f>
        <v>0</v>
      </c>
      <c r="AK9" s="75">
        <f>RTM_IEX!L9</f>
        <v>12.37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0.107976</v>
      </c>
      <c r="AD10">
        <f t="shared" si="1"/>
        <v>12.162023999999999</v>
      </c>
      <c r="AE10">
        <f>'IDT-1'!D10</f>
        <v>0</v>
      </c>
      <c r="AF10" s="26"/>
      <c r="AG10">
        <f t="shared" si="2"/>
        <v>12.162023999999999</v>
      </c>
      <c r="AI10" s="75">
        <f>PXIL!L10</f>
        <v>0</v>
      </c>
      <c r="AJ10" s="75">
        <f>PXIL!R10</f>
        <v>0</v>
      </c>
      <c r="AK10" s="75">
        <f>RTM_IEX!L10</f>
        <v>12.27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0.10973600000000001</v>
      </c>
      <c r="AD11">
        <f t="shared" si="1"/>
        <v>12.360264000000001</v>
      </c>
      <c r="AE11">
        <f>'IDT-1'!D11</f>
        <v>0</v>
      </c>
      <c r="AF11" s="26"/>
      <c r="AG11">
        <f t="shared" si="2"/>
        <v>12.360264000000001</v>
      </c>
      <c r="AI11" s="75">
        <f>PXIL!L11</f>
        <v>0</v>
      </c>
      <c r="AJ11" s="75">
        <f>PXIL!R11</f>
        <v>0</v>
      </c>
      <c r="AK11" s="75">
        <f>RTM_IEX!L11</f>
        <v>12.47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0.10885599999999999</v>
      </c>
      <c r="AD12">
        <f t="shared" si="1"/>
        <v>12.261144</v>
      </c>
      <c r="AE12">
        <f>'IDT-1'!D12</f>
        <v>0</v>
      </c>
      <c r="AF12" s="26"/>
      <c r="AG12">
        <f t="shared" si="2"/>
        <v>12.261144</v>
      </c>
      <c r="AI12" s="75">
        <f>PXIL!L12</f>
        <v>0</v>
      </c>
      <c r="AJ12" s="75">
        <f>PXIL!R12</f>
        <v>0</v>
      </c>
      <c r="AK12" s="75">
        <f>RTM_IEX!L12</f>
        <v>12.37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0.10885599999999999</v>
      </c>
      <c r="AD13">
        <f t="shared" si="1"/>
        <v>12.261144</v>
      </c>
      <c r="AE13">
        <f>'IDT-1'!D13</f>
        <v>0</v>
      </c>
      <c r="AF13" s="26"/>
      <c r="AG13">
        <f t="shared" si="2"/>
        <v>12.261144</v>
      </c>
      <c r="AI13" s="75">
        <f>PXIL!L13</f>
        <v>0</v>
      </c>
      <c r="AJ13" s="75">
        <f>PXIL!R13</f>
        <v>0</v>
      </c>
      <c r="AK13" s="75">
        <f>RTM_IEX!L13</f>
        <v>12.37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0.107976</v>
      </c>
      <c r="AD14">
        <f t="shared" si="1"/>
        <v>12.162023999999999</v>
      </c>
      <c r="AE14">
        <f>'IDT-1'!D14</f>
        <v>0</v>
      </c>
      <c r="AF14" s="26"/>
      <c r="AG14">
        <f t="shared" si="2"/>
        <v>12.162023999999999</v>
      </c>
      <c r="AI14" s="75">
        <f>PXIL!L14</f>
        <v>0</v>
      </c>
      <c r="AJ14" s="75">
        <f>PXIL!R14</f>
        <v>0</v>
      </c>
      <c r="AK14" s="75">
        <f>RTM_IEX!L14</f>
        <v>12.27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0.107184</v>
      </c>
      <c r="AD15">
        <f t="shared" si="1"/>
        <v>12.072816</v>
      </c>
      <c r="AE15">
        <f>'IDT-1'!D15</f>
        <v>0</v>
      </c>
      <c r="AF15" s="26"/>
      <c r="AG15">
        <f t="shared" si="2"/>
        <v>12.072816</v>
      </c>
      <c r="AI15" s="75">
        <f>PXIL!L15</f>
        <v>0</v>
      </c>
      <c r="AJ15" s="75">
        <f>PXIL!R15</f>
        <v>0</v>
      </c>
      <c r="AK15" s="75">
        <f>RTM_IEX!L15</f>
        <v>12.18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0.10630400000000001</v>
      </c>
      <c r="AD16">
        <f t="shared" si="1"/>
        <v>11.973696</v>
      </c>
      <c r="AE16">
        <f>'IDT-1'!D16</f>
        <v>0</v>
      </c>
      <c r="AF16" s="26"/>
      <c r="AG16">
        <f t="shared" si="2"/>
        <v>11.973696</v>
      </c>
      <c r="AI16" s="75">
        <f>PXIL!L16</f>
        <v>0</v>
      </c>
      <c r="AJ16" s="75">
        <f>PXIL!R16</f>
        <v>0</v>
      </c>
      <c r="AK16" s="75">
        <f>RTM_IEX!L16</f>
        <v>12.08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0.105424</v>
      </c>
      <c r="AD17">
        <f t="shared" si="1"/>
        <v>11.874576000000001</v>
      </c>
      <c r="AE17">
        <f>'IDT-1'!D17</f>
        <v>0</v>
      </c>
      <c r="AF17" s="26"/>
      <c r="AG17">
        <f t="shared" si="2"/>
        <v>11.874576000000001</v>
      </c>
      <c r="AI17" s="75">
        <f>PXIL!L17</f>
        <v>0</v>
      </c>
      <c r="AJ17" s="75">
        <f>PXIL!R17</f>
        <v>0</v>
      </c>
      <c r="AK17" s="75">
        <f>RTM_IEX!L17</f>
        <v>11.98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0.10463200000000002</v>
      </c>
      <c r="AD18">
        <f t="shared" si="1"/>
        <v>11.785368</v>
      </c>
      <c r="AE18">
        <f>'IDT-1'!D18</f>
        <v>0</v>
      </c>
      <c r="AF18" s="26"/>
      <c r="AG18">
        <f t="shared" si="2"/>
        <v>11.785368</v>
      </c>
      <c r="AI18" s="75">
        <f>PXIL!L18</f>
        <v>0</v>
      </c>
      <c r="AJ18" s="75">
        <f>PXIL!R18</f>
        <v>0</v>
      </c>
      <c r="AK18" s="75">
        <f>RTM_IEX!L18</f>
        <v>11.89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0.10630400000000001</v>
      </c>
      <c r="AD19">
        <f t="shared" si="1"/>
        <v>11.973696</v>
      </c>
      <c r="AE19">
        <f>'IDT-1'!D19</f>
        <v>0</v>
      </c>
      <c r="AF19" s="26"/>
      <c r="AG19">
        <f t="shared" si="2"/>
        <v>11.973696</v>
      </c>
      <c r="AI19" s="75">
        <f>PXIL!L19</f>
        <v>0</v>
      </c>
      <c r="AJ19" s="75">
        <f>PXIL!R19</f>
        <v>0</v>
      </c>
      <c r="AK19" s="75">
        <f>RTM_IEX!L19</f>
        <v>12.08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0.107184</v>
      </c>
      <c r="AD20">
        <f t="shared" si="1"/>
        <v>12.072816</v>
      </c>
      <c r="AE20">
        <f>'IDT-1'!D20</f>
        <v>0</v>
      </c>
      <c r="AF20" s="26"/>
      <c r="AG20">
        <f t="shared" si="2"/>
        <v>12.072816</v>
      </c>
      <c r="AI20" s="75">
        <f>PXIL!L20</f>
        <v>0</v>
      </c>
      <c r="AJ20" s="75">
        <f>PXIL!R20</f>
        <v>0</v>
      </c>
      <c r="AK20" s="75">
        <f>RTM_IEX!L20</f>
        <v>12.18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0.11052800000000002</v>
      </c>
      <c r="AD21">
        <f t="shared" si="1"/>
        <v>12.449472</v>
      </c>
      <c r="AE21">
        <f>'IDT-1'!D21</f>
        <v>0</v>
      </c>
      <c r="AF21" s="26"/>
      <c r="AG21">
        <f t="shared" si="2"/>
        <v>12.449472</v>
      </c>
      <c r="AI21" s="75">
        <f>PXIL!L21</f>
        <v>0</v>
      </c>
      <c r="AJ21" s="75">
        <f>PXIL!R21</f>
        <v>0</v>
      </c>
      <c r="AK21" s="75">
        <f>RTM_IEX!L21</f>
        <v>12.56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0.11563200000000001</v>
      </c>
      <c r="AD22">
        <f t="shared" si="1"/>
        <v>13.024368000000001</v>
      </c>
      <c r="AE22">
        <f>'IDT-1'!D22</f>
        <v>0</v>
      </c>
      <c r="AF22" s="26"/>
      <c r="AG22">
        <f t="shared" si="2"/>
        <v>13.024368000000001</v>
      </c>
      <c r="AI22" s="75">
        <f>PXIL!L22</f>
        <v>0</v>
      </c>
      <c r="AJ22" s="75">
        <f>PXIL!R22</f>
        <v>0</v>
      </c>
      <c r="AK22" s="75">
        <f>RTM_IEX!L22</f>
        <v>13.14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0.11994400000000001</v>
      </c>
      <c r="AD23">
        <f t="shared" si="1"/>
        <v>13.510056000000001</v>
      </c>
      <c r="AE23">
        <f>'IDT-1'!D23</f>
        <v>0</v>
      </c>
      <c r="AF23" s="26"/>
      <c r="AG23">
        <f t="shared" si="2"/>
        <v>13.510056000000001</v>
      </c>
      <c r="AI23" s="75">
        <f>PXIL!L23</f>
        <v>0</v>
      </c>
      <c r="AJ23" s="75">
        <f>PXIL!R23</f>
        <v>0</v>
      </c>
      <c r="AK23" s="75">
        <f>RTM_IEX!L23</f>
        <v>13.63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0.12161600000000002</v>
      </c>
      <c r="AD24">
        <f t="shared" si="1"/>
        <v>13.698384000000001</v>
      </c>
      <c r="AE24">
        <f>'IDT-1'!D24</f>
        <v>0</v>
      </c>
      <c r="AF24" s="26"/>
      <c r="AG24">
        <f t="shared" si="2"/>
        <v>13.698384000000001</v>
      </c>
      <c r="AI24" s="75">
        <f>PXIL!L24</f>
        <v>0</v>
      </c>
      <c r="AJ24" s="75">
        <f>PXIL!R24</f>
        <v>0</v>
      </c>
      <c r="AK24" s="75">
        <f>RTM_IEX!L24</f>
        <v>13.82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0.12328800000000001</v>
      </c>
      <c r="AD25">
        <f t="shared" si="1"/>
        <v>13.886711999999999</v>
      </c>
      <c r="AE25">
        <f>'IDT-1'!D25</f>
        <v>0</v>
      </c>
      <c r="AF25" s="26"/>
      <c r="AG25">
        <f t="shared" si="2"/>
        <v>13.886711999999999</v>
      </c>
      <c r="AI25" s="75">
        <f>PXIL!L25</f>
        <v>0</v>
      </c>
      <c r="AJ25" s="75">
        <f>PXIL!R25</f>
        <v>0</v>
      </c>
      <c r="AK25" s="75">
        <f>RTM_IEX!L25</f>
        <v>14.01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0.12328800000000001</v>
      </c>
      <c r="AD26">
        <f t="shared" si="1"/>
        <v>13.886711999999999</v>
      </c>
      <c r="AE26">
        <f>'IDT-1'!D26</f>
        <v>0</v>
      </c>
      <c r="AF26" s="26"/>
      <c r="AG26">
        <f t="shared" si="2"/>
        <v>13.886711999999999</v>
      </c>
      <c r="AI26" s="75">
        <f>PXIL!L26</f>
        <v>0</v>
      </c>
      <c r="AJ26" s="75">
        <f>PXIL!R26</f>
        <v>0</v>
      </c>
      <c r="AK26" s="75">
        <f>RTM_IEX!L26</f>
        <v>14.01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0.12328800000000001</v>
      </c>
      <c r="AD27">
        <f t="shared" si="1"/>
        <v>13.886711999999999</v>
      </c>
      <c r="AE27">
        <f>'IDT-1'!D27</f>
        <v>0</v>
      </c>
      <c r="AF27" s="26"/>
      <c r="AG27">
        <f t="shared" si="2"/>
        <v>13.886711999999999</v>
      </c>
      <c r="AI27" s="75">
        <f>PXIL!L27</f>
        <v>0</v>
      </c>
      <c r="AJ27" s="75">
        <f>PXIL!R27</f>
        <v>0</v>
      </c>
      <c r="AK27" s="75">
        <f>RTM_IEX!L27</f>
        <v>14.01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0.12760000000000002</v>
      </c>
      <c r="AD28">
        <f t="shared" si="1"/>
        <v>14.372400000000001</v>
      </c>
      <c r="AE28">
        <f>'IDT-1'!D28</f>
        <v>0</v>
      </c>
      <c r="AF28" s="26"/>
      <c r="AG28">
        <f t="shared" si="2"/>
        <v>14.372400000000001</v>
      </c>
      <c r="AI28" s="75">
        <f>PXIL!L28</f>
        <v>0</v>
      </c>
      <c r="AJ28" s="75">
        <f>PXIL!R28</f>
        <v>0</v>
      </c>
      <c r="AK28" s="75">
        <f>RTM_IEX!L28</f>
        <v>14.5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0.32</v>
      </c>
      <c r="AB29" s="117">
        <f>-STOA!R29</f>
        <v>0</v>
      </c>
      <c r="AC29">
        <f t="shared" si="0"/>
        <v>0.12865600000000002</v>
      </c>
      <c r="AD29">
        <f t="shared" si="1"/>
        <v>14.491344000000002</v>
      </c>
      <c r="AE29">
        <f>'IDT-1'!D29</f>
        <v>0</v>
      </c>
      <c r="AF29" s="26"/>
      <c r="AG29">
        <f t="shared" si="2"/>
        <v>14.491344000000002</v>
      </c>
      <c r="AI29" s="75">
        <f>PXIL!L29</f>
        <v>0</v>
      </c>
      <c r="AJ29" s="75">
        <f>PXIL!R29</f>
        <v>0</v>
      </c>
      <c r="AK29" s="75">
        <f>RTM_IEX!L29</f>
        <v>14.3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0.79</v>
      </c>
      <c r="AB30" s="117">
        <f>-STOA!R30</f>
        <v>0</v>
      </c>
      <c r="AC30">
        <f t="shared" si="0"/>
        <v>0.12601600000000002</v>
      </c>
      <c r="AD30">
        <f t="shared" si="1"/>
        <v>14.193984</v>
      </c>
      <c r="AE30">
        <f>'IDT-1'!D30</f>
        <v>0</v>
      </c>
      <c r="AF30" s="26"/>
      <c r="AG30">
        <f t="shared" si="2"/>
        <v>14.193984</v>
      </c>
      <c r="AI30" s="75">
        <f>PXIL!L30</f>
        <v>0</v>
      </c>
      <c r="AJ30" s="75">
        <f>PXIL!R30</f>
        <v>0</v>
      </c>
      <c r="AK30" s="75">
        <f>RTM_IEX!L30</f>
        <v>13.53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1.25</v>
      </c>
      <c r="AB31" s="117">
        <f>-STOA!R31</f>
        <v>0</v>
      </c>
      <c r="AC31">
        <f t="shared" si="0"/>
        <v>0.12663200000000002</v>
      </c>
      <c r="AD31">
        <f t="shared" si="1"/>
        <v>14.263368</v>
      </c>
      <c r="AE31">
        <f>'IDT-1'!D31</f>
        <v>0</v>
      </c>
      <c r="AF31" s="26"/>
      <c r="AG31">
        <f t="shared" si="2"/>
        <v>14.263368</v>
      </c>
      <c r="AI31" s="75">
        <f>PXIL!L31</f>
        <v>0</v>
      </c>
      <c r="AJ31" s="75">
        <f>PXIL!R31</f>
        <v>0</v>
      </c>
      <c r="AK31" s="75">
        <f>RTM_IEX!L31</f>
        <v>13.14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1.4</v>
      </c>
      <c r="AB32" s="117">
        <f>-STOA!R32</f>
        <v>0</v>
      </c>
      <c r="AC32">
        <f t="shared" si="0"/>
        <v>0.128832</v>
      </c>
      <c r="AD32">
        <f t="shared" si="1"/>
        <v>14.511168000000001</v>
      </c>
      <c r="AE32">
        <f>'IDT-1'!D32</f>
        <v>0</v>
      </c>
      <c r="AF32" s="26"/>
      <c r="AG32">
        <f t="shared" si="2"/>
        <v>14.511168000000001</v>
      </c>
      <c r="AI32" s="75">
        <f>PXIL!L32</f>
        <v>0</v>
      </c>
      <c r="AJ32" s="75">
        <f>PXIL!R32</f>
        <v>0</v>
      </c>
      <c r="AK32" s="75">
        <f>RTM_IEX!L32</f>
        <v>13.24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2.2599999999999998</v>
      </c>
      <c r="AB33" s="117">
        <f>-STOA!R33</f>
        <v>0</v>
      </c>
      <c r="AC33">
        <f t="shared" si="0"/>
        <v>0.126192</v>
      </c>
      <c r="AD33">
        <f t="shared" si="1"/>
        <v>14.213808</v>
      </c>
      <c r="AE33">
        <f>'IDT-1'!D33</f>
        <v>0</v>
      </c>
      <c r="AF33" s="26"/>
      <c r="AG33">
        <f t="shared" si="2"/>
        <v>14.213808</v>
      </c>
      <c r="AI33" s="75">
        <f>PXIL!L33</f>
        <v>0</v>
      </c>
      <c r="AJ33" s="75">
        <f>PXIL!R33</f>
        <v>0</v>
      </c>
      <c r="AK33" s="75">
        <f>RTM_IEX!L33</f>
        <v>12.08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2.81</v>
      </c>
      <c r="AB34" s="117">
        <f>-STOA!R34</f>
        <v>0</v>
      </c>
      <c r="AC34">
        <f t="shared" si="0"/>
        <v>0.126808</v>
      </c>
      <c r="AD34">
        <f t="shared" si="1"/>
        <v>14.283192</v>
      </c>
      <c r="AE34">
        <f>'IDT-1'!D34</f>
        <v>0</v>
      </c>
      <c r="AF34" s="26"/>
      <c r="AG34">
        <f t="shared" si="2"/>
        <v>14.283192</v>
      </c>
      <c r="AI34" s="75">
        <f>PXIL!L34</f>
        <v>0</v>
      </c>
      <c r="AJ34" s="75">
        <f>PXIL!R34</f>
        <v>0</v>
      </c>
      <c r="AK34" s="75">
        <f>RTM_IEX!L34</f>
        <v>11.6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3.39</v>
      </c>
      <c r="AB35" s="117">
        <f>-STOA!R35</f>
        <v>0</v>
      </c>
      <c r="AC35">
        <f t="shared" si="0"/>
        <v>0.12760000000000002</v>
      </c>
      <c r="AD35">
        <f t="shared" si="1"/>
        <v>14.372400000000001</v>
      </c>
      <c r="AE35">
        <f>'IDT-1'!D35</f>
        <v>0</v>
      </c>
      <c r="AF35" s="26"/>
      <c r="AG35">
        <f t="shared" si="2"/>
        <v>14.372400000000001</v>
      </c>
      <c r="AI35" s="75">
        <f>PXIL!L35</f>
        <v>0</v>
      </c>
      <c r="AJ35" s="75">
        <f>PXIL!R35</f>
        <v>0</v>
      </c>
      <c r="AK35" s="75">
        <f>RTM_IEX!L35</f>
        <v>11.11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3.84</v>
      </c>
      <c r="AB36" s="117">
        <f>-STOA!R36</f>
        <v>0</v>
      </c>
      <c r="AC36">
        <f t="shared" si="0"/>
        <v>0.128216</v>
      </c>
      <c r="AD36">
        <f t="shared" si="1"/>
        <v>14.441784</v>
      </c>
      <c r="AE36">
        <f>'IDT-1'!D36</f>
        <v>0</v>
      </c>
      <c r="AF36" s="26"/>
      <c r="AG36">
        <f t="shared" si="2"/>
        <v>14.441784</v>
      </c>
      <c r="AI36" s="75">
        <f>PXIL!L36</f>
        <v>0</v>
      </c>
      <c r="AJ36" s="75">
        <f>PXIL!R36</f>
        <v>0</v>
      </c>
      <c r="AK36" s="75">
        <f>RTM_IEX!L36</f>
        <v>10.73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4.42</v>
      </c>
      <c r="AB37" s="117">
        <f>-STOA!R37</f>
        <v>0</v>
      </c>
      <c r="AC37">
        <f t="shared" si="0"/>
        <v>0.128216</v>
      </c>
      <c r="AD37">
        <f t="shared" si="1"/>
        <v>14.441784</v>
      </c>
      <c r="AE37">
        <f>'IDT-1'!D37</f>
        <v>0</v>
      </c>
      <c r="AF37" s="26"/>
      <c r="AG37">
        <f t="shared" si="2"/>
        <v>14.441784</v>
      </c>
      <c r="AI37" s="75">
        <f>PXIL!L37</f>
        <v>0</v>
      </c>
      <c r="AJ37" s="75">
        <f>PXIL!R37</f>
        <v>0</v>
      </c>
      <c r="AK37" s="75">
        <f>RTM_IEX!L37</f>
        <v>10.15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5.03</v>
      </c>
      <c r="AB38" s="117">
        <f>-STOA!R38</f>
        <v>0</v>
      </c>
      <c r="AC38">
        <f t="shared" si="0"/>
        <v>0.12936</v>
      </c>
      <c r="AD38">
        <f t="shared" si="1"/>
        <v>14.570639999999999</v>
      </c>
      <c r="AE38">
        <f>'IDT-1'!D38</f>
        <v>0</v>
      </c>
      <c r="AF38" s="26"/>
      <c r="AG38">
        <f t="shared" si="2"/>
        <v>14.570639999999999</v>
      </c>
      <c r="AI38" s="75">
        <f>PXIL!L38</f>
        <v>0</v>
      </c>
      <c r="AJ38" s="75">
        <f>PXIL!R38</f>
        <v>0</v>
      </c>
      <c r="AK38" s="75">
        <f>RTM_IEX!L38</f>
        <v>9.67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5.61</v>
      </c>
      <c r="AB39" s="117">
        <f>-STOA!R39</f>
        <v>0</v>
      </c>
      <c r="AC39">
        <f t="shared" si="0"/>
        <v>0.13015200000000002</v>
      </c>
      <c r="AD39">
        <f t="shared" si="1"/>
        <v>14.659847999999998</v>
      </c>
      <c r="AE39">
        <f>'IDT-1'!D39</f>
        <v>0</v>
      </c>
      <c r="AF39" s="26"/>
      <c r="AG39">
        <f t="shared" si="2"/>
        <v>14.659847999999998</v>
      </c>
      <c r="AI39" s="75">
        <f>PXIL!L39</f>
        <v>0</v>
      </c>
      <c r="AJ39" s="75">
        <f>PXIL!R39</f>
        <v>0</v>
      </c>
      <c r="AK39" s="75">
        <f>RTM_IEX!L39</f>
        <v>9.18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6.14</v>
      </c>
      <c r="AB40" s="117">
        <f>-STOA!R40</f>
        <v>0</v>
      </c>
      <c r="AC40">
        <f t="shared" si="0"/>
        <v>0.13147200000000001</v>
      </c>
      <c r="AD40">
        <f t="shared" si="1"/>
        <v>14.808528000000001</v>
      </c>
      <c r="AE40">
        <f>'IDT-1'!D40</f>
        <v>0</v>
      </c>
      <c r="AF40" s="26"/>
      <c r="AG40">
        <f t="shared" si="2"/>
        <v>14.808528000000001</v>
      </c>
      <c r="AI40" s="75">
        <f>PXIL!L40</f>
        <v>0</v>
      </c>
      <c r="AJ40" s="75">
        <f>PXIL!R40</f>
        <v>0</v>
      </c>
      <c r="AK40" s="75">
        <f>RTM_IEX!L40</f>
        <v>8.8000000000000007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6.54</v>
      </c>
      <c r="AB41" s="117">
        <f>-STOA!R41</f>
        <v>0</v>
      </c>
      <c r="AC41">
        <f t="shared" si="0"/>
        <v>0.13411200000000001</v>
      </c>
      <c r="AD41">
        <f t="shared" si="1"/>
        <v>15.105887999999998</v>
      </c>
      <c r="AE41">
        <f>'IDT-1'!D41</f>
        <v>0</v>
      </c>
      <c r="AF41" s="26"/>
      <c r="AG41">
        <f t="shared" si="2"/>
        <v>15.105887999999998</v>
      </c>
      <c r="AI41" s="75">
        <f>PXIL!L41</f>
        <v>0</v>
      </c>
      <c r="AJ41" s="75">
        <f>PXIL!R41</f>
        <v>0</v>
      </c>
      <c r="AK41" s="75">
        <f>RTM_IEX!L41</f>
        <v>8.6999999999999993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6.95</v>
      </c>
      <c r="AB42" s="117">
        <f>-STOA!R42</f>
        <v>0</v>
      </c>
      <c r="AC42">
        <f t="shared" si="0"/>
        <v>0.13261600000000001</v>
      </c>
      <c r="AD42">
        <f t="shared" si="1"/>
        <v>14.937384</v>
      </c>
      <c r="AE42">
        <f>'IDT-1'!D42</f>
        <v>0</v>
      </c>
      <c r="AF42" s="26"/>
      <c r="AG42">
        <f t="shared" si="2"/>
        <v>14.937384</v>
      </c>
      <c r="AI42" s="75">
        <f>PXIL!L42</f>
        <v>0</v>
      </c>
      <c r="AJ42" s="75">
        <f>PXIL!R42</f>
        <v>0</v>
      </c>
      <c r="AK42" s="75">
        <f>RTM_IEX!L42</f>
        <v>8.1199999999999992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7.3</v>
      </c>
      <c r="AB43" s="117">
        <f>-STOA!R43</f>
        <v>0</v>
      </c>
      <c r="AC43">
        <f t="shared" si="0"/>
        <v>0.13569599999999998</v>
      </c>
      <c r="AD43">
        <f t="shared" si="1"/>
        <v>15.284303999999999</v>
      </c>
      <c r="AE43">
        <f>'IDT-1'!D43</f>
        <v>0</v>
      </c>
      <c r="AF43" s="26"/>
      <c r="AG43">
        <f t="shared" si="2"/>
        <v>15.284303999999999</v>
      </c>
      <c r="AI43" s="75">
        <f>PXIL!L43</f>
        <v>0</v>
      </c>
      <c r="AJ43" s="75">
        <f>PXIL!R43</f>
        <v>0</v>
      </c>
      <c r="AK43" s="75">
        <f>RTM_IEX!L43</f>
        <v>8.1199999999999992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7.56</v>
      </c>
      <c r="AB44" s="117">
        <f>-STOA!R44</f>
        <v>0</v>
      </c>
      <c r="AC44">
        <f t="shared" si="0"/>
        <v>0.137984</v>
      </c>
      <c r="AD44">
        <f t="shared" si="1"/>
        <v>15.542016</v>
      </c>
      <c r="AE44">
        <f>'IDT-1'!D44</f>
        <v>0</v>
      </c>
      <c r="AF44" s="26"/>
      <c r="AG44">
        <f t="shared" si="2"/>
        <v>15.542016</v>
      </c>
      <c r="AI44" s="75">
        <f>PXIL!L44</f>
        <v>0</v>
      </c>
      <c r="AJ44" s="75">
        <f>PXIL!R44</f>
        <v>0</v>
      </c>
      <c r="AK44" s="75">
        <f>RTM_IEX!L44</f>
        <v>8.1199999999999992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7.88</v>
      </c>
      <c r="AB45" s="117">
        <f>-STOA!R45</f>
        <v>0</v>
      </c>
      <c r="AC45">
        <f t="shared" si="0"/>
        <v>0.13569600000000001</v>
      </c>
      <c r="AD45">
        <f t="shared" si="1"/>
        <v>15.284304000000001</v>
      </c>
      <c r="AE45">
        <f>'IDT-1'!D45</f>
        <v>0</v>
      </c>
      <c r="AF45" s="26"/>
      <c r="AG45">
        <f t="shared" si="2"/>
        <v>15.284304000000001</v>
      </c>
      <c r="AI45" s="75">
        <f>PXIL!L45</f>
        <v>0</v>
      </c>
      <c r="AJ45" s="75">
        <f>PXIL!R45</f>
        <v>0</v>
      </c>
      <c r="AK45" s="75">
        <f>RTM_IEX!L45</f>
        <v>7.54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8.1199999999999992</v>
      </c>
      <c r="AB46" s="117">
        <f>-STOA!R46</f>
        <v>0</v>
      </c>
      <c r="AC46">
        <f t="shared" si="0"/>
        <v>0.13103199999999998</v>
      </c>
      <c r="AD46">
        <f t="shared" si="1"/>
        <v>14.758967999999999</v>
      </c>
      <c r="AE46">
        <f>'IDT-1'!D46</f>
        <v>0</v>
      </c>
      <c r="AF46" s="26"/>
      <c r="AG46">
        <f t="shared" si="2"/>
        <v>14.758967999999999</v>
      </c>
      <c r="AI46" s="75">
        <f>PXIL!L46</f>
        <v>0</v>
      </c>
      <c r="AJ46" s="75">
        <f>PXIL!R46</f>
        <v>0</v>
      </c>
      <c r="AK46" s="75">
        <f>RTM_IEX!L46</f>
        <v>6.77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8.31</v>
      </c>
      <c r="AB47" s="117">
        <f>-STOA!R47</f>
        <v>0</v>
      </c>
      <c r="AC47">
        <f t="shared" si="0"/>
        <v>0.12161600000000002</v>
      </c>
      <c r="AD47">
        <f t="shared" si="1"/>
        <v>13.698384000000001</v>
      </c>
      <c r="AE47">
        <f>'IDT-1'!D47</f>
        <v>0</v>
      </c>
      <c r="AF47" s="26"/>
      <c r="AG47">
        <f t="shared" si="2"/>
        <v>13.698384000000001</v>
      </c>
      <c r="AI47" s="75">
        <f>PXIL!L47</f>
        <v>0</v>
      </c>
      <c r="AJ47" s="75">
        <f>PXIL!R47</f>
        <v>0</v>
      </c>
      <c r="AK47" s="75">
        <f>RTM_IEX!L47</f>
        <v>5.51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8.52</v>
      </c>
      <c r="AB48" s="117">
        <f>-STOA!R48</f>
        <v>0</v>
      </c>
      <c r="AC48">
        <f t="shared" si="0"/>
        <v>0.123464</v>
      </c>
      <c r="AD48">
        <f t="shared" si="1"/>
        <v>13.906535999999999</v>
      </c>
      <c r="AE48">
        <f>'IDT-1'!D48</f>
        <v>0</v>
      </c>
      <c r="AF48" s="26"/>
      <c r="AG48">
        <f t="shared" si="2"/>
        <v>13.906535999999999</v>
      </c>
      <c r="AI48" s="75">
        <f>PXIL!L48</f>
        <v>0</v>
      </c>
      <c r="AJ48" s="75">
        <f>PXIL!R48</f>
        <v>0</v>
      </c>
      <c r="AK48" s="75">
        <f>RTM_IEX!L48</f>
        <v>5.51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8.61</v>
      </c>
      <c r="AB49" s="117">
        <f>-STOA!R49</f>
        <v>0</v>
      </c>
      <c r="AC49">
        <f t="shared" si="0"/>
        <v>0.113168</v>
      </c>
      <c r="AD49">
        <f t="shared" si="1"/>
        <v>12.746831999999999</v>
      </c>
      <c r="AE49">
        <f>'IDT-1'!D49</f>
        <v>0</v>
      </c>
      <c r="AF49" s="26"/>
      <c r="AG49">
        <f t="shared" si="2"/>
        <v>12.746831999999999</v>
      </c>
      <c r="AI49" s="75">
        <f>PXIL!L49</f>
        <v>0</v>
      </c>
      <c r="AJ49" s="75">
        <f>PXIL!R49</f>
        <v>0</v>
      </c>
      <c r="AK49" s="75">
        <f>RTM_IEX!L49</f>
        <v>4.25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8.6999999999999993</v>
      </c>
      <c r="AB50" s="117">
        <f>-STOA!R50</f>
        <v>0</v>
      </c>
      <c r="AC50">
        <f t="shared" si="0"/>
        <v>0.113168</v>
      </c>
      <c r="AD50">
        <f t="shared" si="1"/>
        <v>12.746831999999999</v>
      </c>
      <c r="AE50">
        <f>'IDT-1'!D50</f>
        <v>0</v>
      </c>
      <c r="AF50" s="26"/>
      <c r="AG50">
        <f t="shared" si="2"/>
        <v>12.746831999999999</v>
      </c>
      <c r="AI50" s="75">
        <f>PXIL!L50</f>
        <v>0</v>
      </c>
      <c r="AJ50" s="75">
        <f>PXIL!R50</f>
        <v>0</v>
      </c>
      <c r="AK50" s="75">
        <f>RTM_IEX!L50</f>
        <v>4.16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8.4600000000000009</v>
      </c>
      <c r="AB51" s="117">
        <f>-STOA!R51</f>
        <v>0</v>
      </c>
      <c r="AC51">
        <f t="shared" si="0"/>
        <v>0.11695200000000001</v>
      </c>
      <c r="AD51">
        <f t="shared" si="1"/>
        <v>13.173048000000001</v>
      </c>
      <c r="AE51">
        <f>'IDT-1'!D51</f>
        <v>0</v>
      </c>
      <c r="AF51" s="26"/>
      <c r="AG51">
        <f t="shared" si="2"/>
        <v>13.173048000000001</v>
      </c>
      <c r="AI51" s="75">
        <f>PXIL!L51</f>
        <v>0</v>
      </c>
      <c r="AJ51" s="75">
        <f>PXIL!R51</f>
        <v>0</v>
      </c>
      <c r="AK51" s="75">
        <f>RTM_IEX!L51</f>
        <v>4.83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9.18</v>
      </c>
      <c r="AB52" s="117">
        <f>-STOA!R52</f>
        <v>0</v>
      </c>
      <c r="AC52">
        <f t="shared" si="0"/>
        <v>0.12073600000000001</v>
      </c>
      <c r="AD52">
        <f t="shared" si="1"/>
        <v>13.599263999999998</v>
      </c>
      <c r="AE52">
        <f>'IDT-1'!D52</f>
        <v>0</v>
      </c>
      <c r="AF52" s="26"/>
      <c r="AG52">
        <f t="shared" si="2"/>
        <v>13.599263999999998</v>
      </c>
      <c r="AI52" s="75">
        <f>PXIL!L52</f>
        <v>0</v>
      </c>
      <c r="AJ52" s="75">
        <f>PXIL!R52</f>
        <v>0</v>
      </c>
      <c r="AK52" s="75">
        <f>RTM_IEX!L52</f>
        <v>4.54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9.3699999999999992</v>
      </c>
      <c r="AB53" s="117">
        <f>-STOA!R53</f>
        <v>0</v>
      </c>
      <c r="AC53">
        <f t="shared" si="0"/>
        <v>0.119856</v>
      </c>
      <c r="AD53">
        <f t="shared" si="1"/>
        <v>13.500143999999999</v>
      </c>
      <c r="AE53">
        <f>'IDT-1'!D53</f>
        <v>0</v>
      </c>
      <c r="AF53" s="26"/>
      <c r="AG53">
        <f t="shared" si="2"/>
        <v>13.500143999999999</v>
      </c>
      <c r="AI53" s="75">
        <f>PXIL!L53</f>
        <v>0</v>
      </c>
      <c r="AJ53" s="75">
        <f>PXIL!R53</f>
        <v>0</v>
      </c>
      <c r="AK53" s="75">
        <f>RTM_IEX!L53</f>
        <v>4.25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8.99</v>
      </c>
      <c r="AB54" s="117">
        <f>-STOA!R54</f>
        <v>0</v>
      </c>
      <c r="AC54">
        <f t="shared" si="0"/>
        <v>0.116512</v>
      </c>
      <c r="AD54">
        <f t="shared" si="1"/>
        <v>13.123488</v>
      </c>
      <c r="AE54">
        <f>'IDT-1'!D54</f>
        <v>0</v>
      </c>
      <c r="AF54" s="26"/>
      <c r="AG54">
        <f t="shared" si="2"/>
        <v>13.123488</v>
      </c>
      <c r="AI54" s="75">
        <f>PXIL!L54</f>
        <v>0</v>
      </c>
      <c r="AJ54" s="75">
        <f>PXIL!R54</f>
        <v>0</v>
      </c>
      <c r="AK54" s="75">
        <f>RTM_IEX!L54</f>
        <v>4.25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6.39</v>
      </c>
      <c r="AB55" s="117">
        <f>-STOA!R55</f>
        <v>0</v>
      </c>
      <c r="AC55">
        <f t="shared" si="0"/>
        <v>0.112376</v>
      </c>
      <c r="AD55">
        <f t="shared" si="1"/>
        <v>12.657624</v>
      </c>
      <c r="AE55">
        <f>'IDT-1'!D55</f>
        <v>0</v>
      </c>
      <c r="AF55" s="26"/>
      <c r="AG55">
        <f t="shared" si="2"/>
        <v>12.657624</v>
      </c>
      <c r="AI55" s="75">
        <f>PXIL!L55</f>
        <v>0</v>
      </c>
      <c r="AJ55" s="75">
        <f>PXIL!R55</f>
        <v>0</v>
      </c>
      <c r="AK55" s="75">
        <f>RTM_IEX!L55</f>
        <v>6.38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5.95</v>
      </c>
      <c r="AB56" s="117">
        <f>-STOA!R56</f>
        <v>0</v>
      </c>
      <c r="AC56">
        <f t="shared" si="0"/>
        <v>0.11193600000000001</v>
      </c>
      <c r="AD56">
        <f t="shared" si="1"/>
        <v>12.608063999999999</v>
      </c>
      <c r="AE56">
        <f>'IDT-1'!D56</f>
        <v>0</v>
      </c>
      <c r="AF56" s="26"/>
      <c r="AG56">
        <f t="shared" si="2"/>
        <v>12.608063999999999</v>
      </c>
      <c r="AI56" s="75">
        <f>PXIL!L56</f>
        <v>0</v>
      </c>
      <c r="AJ56" s="75">
        <f>PXIL!R56</f>
        <v>0</v>
      </c>
      <c r="AK56" s="75">
        <f>RTM_IEX!L56</f>
        <v>6.77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3.11</v>
      </c>
      <c r="AB57" s="117">
        <f>-STOA!R57</f>
        <v>0</v>
      </c>
      <c r="AC57">
        <f t="shared" si="0"/>
        <v>0.10991200000000001</v>
      </c>
      <c r="AD57">
        <f t="shared" si="1"/>
        <v>12.380088000000001</v>
      </c>
      <c r="AE57">
        <f>'IDT-1'!D57</f>
        <v>0</v>
      </c>
      <c r="AF57" s="26"/>
      <c r="AG57">
        <f t="shared" si="2"/>
        <v>12.380088000000001</v>
      </c>
      <c r="AI57" s="75">
        <f>PXIL!L57</f>
        <v>0</v>
      </c>
      <c r="AJ57" s="75">
        <f>PXIL!R57</f>
        <v>0</v>
      </c>
      <c r="AK57" s="75">
        <f>RTM_IEX!L57</f>
        <v>9.3800000000000008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3.7</v>
      </c>
      <c r="AB58" s="117">
        <f>-STOA!R58</f>
        <v>0</v>
      </c>
      <c r="AC58">
        <f t="shared" si="0"/>
        <v>0.107448</v>
      </c>
      <c r="AD58">
        <f t="shared" si="1"/>
        <v>12.102552000000001</v>
      </c>
      <c r="AE58">
        <f>'IDT-1'!D58</f>
        <v>0</v>
      </c>
      <c r="AF58" s="26"/>
      <c r="AG58">
        <f t="shared" si="2"/>
        <v>12.102552000000001</v>
      </c>
      <c r="AI58" s="75">
        <f>PXIL!L58</f>
        <v>0</v>
      </c>
      <c r="AJ58" s="75">
        <f>PXIL!R58</f>
        <v>0</v>
      </c>
      <c r="AK58" s="75">
        <f>RTM_IEX!L58</f>
        <v>8.51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6.65</v>
      </c>
      <c r="AB59" s="117">
        <f>-STOA!R59</f>
        <v>0</v>
      </c>
      <c r="AC59">
        <f t="shared" si="0"/>
        <v>0.10357600000000002</v>
      </c>
      <c r="AD59">
        <f t="shared" si="1"/>
        <v>11.666423999999999</v>
      </c>
      <c r="AE59">
        <f>'IDT-1'!D59</f>
        <v>0</v>
      </c>
      <c r="AF59" s="26"/>
      <c r="AG59">
        <f t="shared" si="2"/>
        <v>11.666423999999999</v>
      </c>
      <c r="AI59" s="75">
        <f>PXIL!L59</f>
        <v>0</v>
      </c>
      <c r="AJ59" s="75">
        <f>PXIL!R59</f>
        <v>0</v>
      </c>
      <c r="AK59" s="75">
        <f>RTM_IEX!L59</f>
        <v>5.12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7.95</v>
      </c>
      <c r="AB60" s="117">
        <f>-STOA!R60</f>
        <v>0</v>
      </c>
      <c r="AC60">
        <f t="shared" si="0"/>
        <v>0.10146400000000001</v>
      </c>
      <c r="AD60">
        <f t="shared" si="1"/>
        <v>11.428536000000001</v>
      </c>
      <c r="AE60">
        <f>'IDT-1'!D60</f>
        <v>0</v>
      </c>
      <c r="AF60" s="26"/>
      <c r="AG60">
        <f t="shared" si="2"/>
        <v>11.428536000000001</v>
      </c>
      <c r="AI60" s="75">
        <f>PXIL!L60</f>
        <v>0</v>
      </c>
      <c r="AJ60" s="75">
        <f>PXIL!R60</f>
        <v>0</v>
      </c>
      <c r="AK60" s="75">
        <f>RTM_IEX!L60</f>
        <v>3.58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7.79</v>
      </c>
      <c r="AB61" s="117">
        <f>-STOA!R61</f>
        <v>0</v>
      </c>
      <c r="AC61">
        <f t="shared" si="0"/>
        <v>9.8295999999999994E-2</v>
      </c>
      <c r="AD61">
        <f t="shared" si="1"/>
        <v>11.071704</v>
      </c>
      <c r="AE61">
        <f>'IDT-1'!D61</f>
        <v>0</v>
      </c>
      <c r="AF61" s="26"/>
      <c r="AG61">
        <f t="shared" si="2"/>
        <v>11.071704</v>
      </c>
      <c r="AI61" s="75">
        <f>PXIL!L61</f>
        <v>0</v>
      </c>
      <c r="AJ61" s="75">
        <f>PXIL!R61</f>
        <v>0</v>
      </c>
      <c r="AK61" s="75">
        <f>RTM_IEX!L61</f>
        <v>3.38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6.97</v>
      </c>
      <c r="AB62" s="117">
        <f>-STOA!R62</f>
        <v>0</v>
      </c>
      <c r="AC62">
        <f t="shared" si="0"/>
        <v>9.7063999999999998E-2</v>
      </c>
      <c r="AD62">
        <f t="shared" si="1"/>
        <v>10.932936</v>
      </c>
      <c r="AE62">
        <f>'IDT-1'!D62</f>
        <v>0</v>
      </c>
      <c r="AF62" s="26"/>
      <c r="AG62">
        <f t="shared" si="2"/>
        <v>10.932936</v>
      </c>
      <c r="AI62" s="75">
        <f>PXIL!L62</f>
        <v>0</v>
      </c>
      <c r="AJ62" s="75">
        <f>PXIL!R62</f>
        <v>0</v>
      </c>
      <c r="AK62" s="75">
        <f>RTM_IEX!L62</f>
        <v>4.0599999999999996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6.62</v>
      </c>
      <c r="AB63" s="117">
        <f>-STOA!R63</f>
        <v>0</v>
      </c>
      <c r="AC63">
        <f t="shared" si="0"/>
        <v>9.5656000000000005E-2</v>
      </c>
      <c r="AD63">
        <f t="shared" si="1"/>
        <v>10.774344000000001</v>
      </c>
      <c r="AE63">
        <f>'IDT-1'!D63</f>
        <v>0</v>
      </c>
      <c r="AF63" s="26"/>
      <c r="AG63">
        <f t="shared" si="2"/>
        <v>10.774344000000001</v>
      </c>
      <c r="AI63" s="75">
        <f>PXIL!L63</f>
        <v>0</v>
      </c>
      <c r="AJ63" s="75">
        <f>PXIL!R63</f>
        <v>0</v>
      </c>
      <c r="AK63" s="75">
        <f>RTM_IEX!L63</f>
        <v>4.25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5.55</v>
      </c>
      <c r="AB64" s="117">
        <f>-STOA!R64</f>
        <v>0</v>
      </c>
      <c r="AC64">
        <f t="shared" si="0"/>
        <v>9.5656000000000005E-2</v>
      </c>
      <c r="AD64">
        <f t="shared" si="1"/>
        <v>10.774344000000001</v>
      </c>
      <c r="AE64">
        <f>'IDT-1'!D64</f>
        <v>0</v>
      </c>
      <c r="AF64" s="26"/>
      <c r="AG64">
        <f t="shared" si="2"/>
        <v>10.774344000000001</v>
      </c>
      <c r="AI64" s="75">
        <f>PXIL!L64</f>
        <v>0</v>
      </c>
      <c r="AJ64" s="75">
        <f>PXIL!R64</f>
        <v>0</v>
      </c>
      <c r="AK64" s="75">
        <f>RTM_IEX!L64</f>
        <v>5.32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5.42</v>
      </c>
      <c r="AB65" s="117">
        <f>-STOA!R65</f>
        <v>0</v>
      </c>
      <c r="AC65">
        <f t="shared" si="0"/>
        <v>9.1960000000000014E-2</v>
      </c>
      <c r="AD65">
        <f t="shared" si="1"/>
        <v>10.358039999999999</v>
      </c>
      <c r="AE65">
        <f>'IDT-1'!D65</f>
        <v>0</v>
      </c>
      <c r="AF65" s="26"/>
      <c r="AG65">
        <f t="shared" si="2"/>
        <v>10.358039999999999</v>
      </c>
      <c r="AI65" s="75">
        <f>PXIL!L65</f>
        <v>0</v>
      </c>
      <c r="AJ65" s="75">
        <f>PXIL!R65</f>
        <v>0</v>
      </c>
      <c r="AK65" s="75">
        <f>RTM_IEX!L65</f>
        <v>5.03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4.97</v>
      </c>
      <c r="AB66" s="117">
        <f>-STOA!R66</f>
        <v>0</v>
      </c>
      <c r="AC66">
        <f t="shared" si="0"/>
        <v>9.7327999999999998E-2</v>
      </c>
      <c r="AD66">
        <f t="shared" si="1"/>
        <v>10.962672</v>
      </c>
      <c r="AE66">
        <f>'IDT-1'!D66</f>
        <v>0</v>
      </c>
      <c r="AF66" s="26"/>
      <c r="AG66">
        <f t="shared" si="2"/>
        <v>10.962672</v>
      </c>
      <c r="AI66" s="75">
        <f>PXIL!L66</f>
        <v>0</v>
      </c>
      <c r="AJ66" s="75">
        <f>PXIL!R66</f>
        <v>0</v>
      </c>
      <c r="AK66" s="75">
        <f>RTM_IEX!L66</f>
        <v>6.09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4.4800000000000004</v>
      </c>
      <c r="AB67" s="117">
        <f>-STOA!R67</f>
        <v>0</v>
      </c>
      <c r="AC67">
        <f t="shared" si="0"/>
        <v>0.11000000000000001</v>
      </c>
      <c r="AD67">
        <f t="shared" si="1"/>
        <v>12.39</v>
      </c>
      <c r="AE67">
        <f>'IDT-1'!D67</f>
        <v>0</v>
      </c>
      <c r="AF67" s="26"/>
      <c r="AG67">
        <f t="shared" si="2"/>
        <v>12.39</v>
      </c>
      <c r="AI67" s="75">
        <f>PXIL!L67</f>
        <v>0</v>
      </c>
      <c r="AJ67" s="75">
        <f>PXIL!R67</f>
        <v>0</v>
      </c>
      <c r="AK67" s="75">
        <f>RTM_IEX!L67</f>
        <v>8.02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4.0999999999999996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0.110968</v>
      </c>
      <c r="AD68">
        <f t="shared" ref="AD68:AD98" si="4">SUM(B68:AB68,AI68:AR68)-AC68</f>
        <v>12.499032</v>
      </c>
      <c r="AE68">
        <f>'IDT-1'!D68</f>
        <v>0</v>
      </c>
      <c r="AF68" s="26"/>
      <c r="AG68">
        <f t="shared" ref="AG68:AG98" si="5">SUM(AD68:AF68)</f>
        <v>12.499032</v>
      </c>
      <c r="AI68" s="75">
        <f>PXIL!L68</f>
        <v>0</v>
      </c>
      <c r="AJ68" s="75">
        <f>PXIL!R68</f>
        <v>0</v>
      </c>
      <c r="AK68" s="75">
        <f>RTM_IEX!L68</f>
        <v>8.51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3.47</v>
      </c>
      <c r="AB69" s="117">
        <f>-STOA!R69</f>
        <v>0</v>
      </c>
      <c r="AC69">
        <f t="shared" si="3"/>
        <v>0.11387200000000001</v>
      </c>
      <c r="AD69">
        <f t="shared" si="4"/>
        <v>12.826128000000001</v>
      </c>
      <c r="AE69">
        <f>'IDT-1'!D69</f>
        <v>0</v>
      </c>
      <c r="AF69" s="26"/>
      <c r="AG69">
        <f t="shared" si="5"/>
        <v>12.826128000000001</v>
      </c>
      <c r="AI69" s="75">
        <f>PXIL!L69</f>
        <v>0</v>
      </c>
      <c r="AJ69" s="75">
        <f>PXIL!R69</f>
        <v>0</v>
      </c>
      <c r="AK69" s="75">
        <f>RTM_IEX!L69</f>
        <v>9.4700000000000006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2.84</v>
      </c>
      <c r="AB70" s="117">
        <f>-STOA!R70</f>
        <v>0</v>
      </c>
      <c r="AC70">
        <f t="shared" si="3"/>
        <v>0.11853600000000002</v>
      </c>
      <c r="AD70">
        <f t="shared" si="4"/>
        <v>13.351464</v>
      </c>
      <c r="AE70">
        <f>'IDT-1'!D70</f>
        <v>0</v>
      </c>
      <c r="AF70" s="26"/>
      <c r="AG70">
        <f t="shared" si="5"/>
        <v>13.351464</v>
      </c>
      <c r="AI70" s="75">
        <f>PXIL!L70</f>
        <v>0</v>
      </c>
      <c r="AJ70" s="75">
        <f>PXIL!R70</f>
        <v>0</v>
      </c>
      <c r="AK70" s="75">
        <f>RTM_IEX!L70</f>
        <v>10.63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2.2799999999999998</v>
      </c>
      <c r="AB71" s="117">
        <f>-STOA!R71</f>
        <v>0</v>
      </c>
      <c r="AC71">
        <f t="shared" si="3"/>
        <v>0.12460800000000001</v>
      </c>
      <c r="AD71">
        <f t="shared" si="4"/>
        <v>14.035392</v>
      </c>
      <c r="AE71">
        <f>'IDT-1'!D71</f>
        <v>0</v>
      </c>
      <c r="AF71" s="26"/>
      <c r="AG71">
        <f t="shared" si="5"/>
        <v>14.035392</v>
      </c>
      <c r="AI71" s="75">
        <f>PXIL!L71</f>
        <v>0</v>
      </c>
      <c r="AJ71" s="75">
        <f>PXIL!R71</f>
        <v>0</v>
      </c>
      <c r="AK71" s="75">
        <f>RTM_IEX!L71</f>
        <v>11.88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1.7</v>
      </c>
      <c r="AB72" s="117">
        <f>-STOA!R72</f>
        <v>0</v>
      </c>
      <c r="AC72">
        <f t="shared" si="3"/>
        <v>0.12548800000000002</v>
      </c>
      <c r="AD72">
        <f t="shared" si="4"/>
        <v>14.134511999999999</v>
      </c>
      <c r="AE72">
        <f>'IDT-1'!D72</f>
        <v>0</v>
      </c>
      <c r="AF72" s="26"/>
      <c r="AG72">
        <f t="shared" si="5"/>
        <v>14.134511999999999</v>
      </c>
      <c r="AI72" s="75">
        <f>PXIL!L72</f>
        <v>0</v>
      </c>
      <c r="AJ72" s="75">
        <f>PXIL!R72</f>
        <v>0</v>
      </c>
      <c r="AK72" s="75">
        <f>RTM_IEX!L72</f>
        <v>12.56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1.17</v>
      </c>
      <c r="AB73" s="117">
        <f>-STOA!R73</f>
        <v>0</v>
      </c>
      <c r="AC73">
        <f t="shared" si="3"/>
        <v>0.12848000000000001</v>
      </c>
      <c r="AD73">
        <f t="shared" si="4"/>
        <v>14.47152</v>
      </c>
      <c r="AE73">
        <f>'IDT-1'!D73</f>
        <v>0</v>
      </c>
      <c r="AF73" s="26"/>
      <c r="AG73">
        <f t="shared" si="5"/>
        <v>14.47152</v>
      </c>
      <c r="AI73" s="75">
        <f>PXIL!L73</f>
        <v>0</v>
      </c>
      <c r="AJ73" s="75">
        <f>PXIL!R73</f>
        <v>0</v>
      </c>
      <c r="AK73" s="75">
        <f>RTM_IEX!L73</f>
        <v>13.43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0.74</v>
      </c>
      <c r="AB74" s="117">
        <f>-STOA!R74</f>
        <v>0</v>
      </c>
      <c r="AC74">
        <f t="shared" si="3"/>
        <v>0.1298</v>
      </c>
      <c r="AD74">
        <f t="shared" si="4"/>
        <v>14.620200000000001</v>
      </c>
      <c r="AE74">
        <f>'IDT-1'!D74</f>
        <v>0</v>
      </c>
      <c r="AF74" s="26"/>
      <c r="AG74">
        <f t="shared" si="5"/>
        <v>14.620200000000001</v>
      </c>
      <c r="AI74" s="75">
        <f>PXIL!L74</f>
        <v>0</v>
      </c>
      <c r="AJ74" s="75">
        <f>PXIL!R74</f>
        <v>0</v>
      </c>
      <c r="AK74" s="75">
        <f>RTM_IEX!L74</f>
        <v>14.01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0.4</v>
      </c>
      <c r="AB75" s="117">
        <f>-STOA!R75</f>
        <v>0</v>
      </c>
      <c r="AC75">
        <f t="shared" si="3"/>
        <v>0.13023999999999999</v>
      </c>
      <c r="AD75">
        <f t="shared" si="4"/>
        <v>14.66976</v>
      </c>
      <c r="AE75">
        <f>'IDT-1'!D75</f>
        <v>0</v>
      </c>
      <c r="AF75" s="26"/>
      <c r="AG75">
        <f t="shared" si="5"/>
        <v>14.66976</v>
      </c>
      <c r="AI75" s="75">
        <f>PXIL!L75</f>
        <v>0</v>
      </c>
      <c r="AJ75" s="75">
        <f>PXIL!R75</f>
        <v>0</v>
      </c>
      <c r="AK75" s="75">
        <f>RTM_IEX!L75</f>
        <v>14.4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0.18</v>
      </c>
      <c r="AB76" s="117">
        <f>-STOA!R76</f>
        <v>0</v>
      </c>
      <c r="AC76">
        <f t="shared" si="3"/>
        <v>0.13173599999999999</v>
      </c>
      <c r="AD76">
        <f t="shared" si="4"/>
        <v>14.838263999999999</v>
      </c>
      <c r="AE76">
        <f>'IDT-1'!D76</f>
        <v>0</v>
      </c>
      <c r="AF76" s="26"/>
      <c r="AG76">
        <f t="shared" si="5"/>
        <v>14.838263999999999</v>
      </c>
      <c r="AI76" s="75">
        <f>PXIL!L76</f>
        <v>0</v>
      </c>
      <c r="AJ76" s="75">
        <f>PXIL!R76</f>
        <v>0</v>
      </c>
      <c r="AK76" s="75">
        <f>RTM_IEX!L76</f>
        <v>14.79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0.14880800000000002</v>
      </c>
      <c r="AD77">
        <f t="shared" si="4"/>
        <v>16.761192000000001</v>
      </c>
      <c r="AE77">
        <f>'IDT-1'!D77</f>
        <v>0</v>
      </c>
      <c r="AF77" s="26"/>
      <c r="AG77">
        <f t="shared" si="5"/>
        <v>16.761192000000001</v>
      </c>
      <c r="AI77" s="75">
        <f>PXIL!L77</f>
        <v>0</v>
      </c>
      <c r="AJ77" s="75">
        <f>PXIL!R77</f>
        <v>0</v>
      </c>
      <c r="AK77" s="75">
        <f>RTM_IEX!L77</f>
        <v>16.91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0.15734400000000001</v>
      </c>
      <c r="AD78">
        <f t="shared" si="4"/>
        <v>17.722656000000001</v>
      </c>
      <c r="AE78">
        <f>'IDT-1'!D78</f>
        <v>0</v>
      </c>
      <c r="AF78" s="26"/>
      <c r="AG78">
        <f t="shared" si="5"/>
        <v>17.722656000000001</v>
      </c>
      <c r="AI78" s="75">
        <f>PXIL!L78</f>
        <v>0</v>
      </c>
      <c r="AJ78" s="75">
        <f>PXIL!R78</f>
        <v>0</v>
      </c>
      <c r="AK78" s="75">
        <f>RTM_IEX!L78</f>
        <v>17.88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0.14625600000000002</v>
      </c>
      <c r="AD79">
        <f t="shared" si="4"/>
        <v>16.473744</v>
      </c>
      <c r="AE79">
        <f>'IDT-1'!D79</f>
        <v>0</v>
      </c>
      <c r="AF79" s="26"/>
      <c r="AG79">
        <f t="shared" si="5"/>
        <v>16.473744</v>
      </c>
      <c r="AI79" s="75">
        <f>PXIL!L79</f>
        <v>0</v>
      </c>
      <c r="AJ79" s="75">
        <f>PXIL!R79</f>
        <v>0</v>
      </c>
      <c r="AK79" s="75">
        <f>RTM_IEX!L79</f>
        <v>16.62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0.14713599999999999</v>
      </c>
      <c r="AD80">
        <f t="shared" si="4"/>
        <v>16.572863999999999</v>
      </c>
      <c r="AE80">
        <f>'IDT-1'!D80</f>
        <v>0</v>
      </c>
      <c r="AF80" s="26"/>
      <c r="AG80">
        <f t="shared" si="5"/>
        <v>16.572863999999999</v>
      </c>
      <c r="AI80" s="75">
        <f>PXIL!L80</f>
        <v>0</v>
      </c>
      <c r="AJ80" s="75">
        <f>PXIL!R80</f>
        <v>0</v>
      </c>
      <c r="AK80" s="75">
        <f>RTM_IEX!L80</f>
        <v>16.72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0.14968800000000002</v>
      </c>
      <c r="AD81">
        <f t="shared" si="4"/>
        <v>16.860312</v>
      </c>
      <c r="AE81">
        <f>'IDT-1'!D81</f>
        <v>0</v>
      </c>
      <c r="AF81" s="26"/>
      <c r="AG81">
        <f t="shared" si="5"/>
        <v>16.860312</v>
      </c>
      <c r="AI81" s="75">
        <f>PXIL!L81</f>
        <v>0</v>
      </c>
      <c r="AJ81" s="75">
        <f>PXIL!R81</f>
        <v>0</v>
      </c>
      <c r="AK81" s="75">
        <f>RTM_IEX!L81</f>
        <v>17.010000000000002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0.15312000000000001</v>
      </c>
      <c r="AD82">
        <f t="shared" si="4"/>
        <v>17.246879999999997</v>
      </c>
      <c r="AE82">
        <f>'IDT-1'!D82</f>
        <v>0</v>
      </c>
      <c r="AF82" s="26"/>
      <c r="AG82">
        <f t="shared" si="5"/>
        <v>17.246879999999997</v>
      </c>
      <c r="AI82" s="75">
        <f>PXIL!L82</f>
        <v>0</v>
      </c>
      <c r="AJ82" s="75">
        <f>PXIL!R82</f>
        <v>0</v>
      </c>
      <c r="AK82" s="75">
        <f>RTM_IEX!L82</f>
        <v>17.399999999999999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0.15312000000000001</v>
      </c>
      <c r="AD83">
        <f t="shared" si="4"/>
        <v>17.246879999999997</v>
      </c>
      <c r="AE83">
        <f>'IDT-1'!D83</f>
        <v>0</v>
      </c>
      <c r="AF83" s="26"/>
      <c r="AG83">
        <f t="shared" si="5"/>
        <v>17.246879999999997</v>
      </c>
      <c r="AI83" s="75">
        <f>PXIL!L83</f>
        <v>0</v>
      </c>
      <c r="AJ83" s="75">
        <f>PXIL!R83</f>
        <v>0</v>
      </c>
      <c r="AK83" s="75">
        <f>RTM_IEX!L83</f>
        <v>17.399999999999999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0.15224000000000001</v>
      </c>
      <c r="AD84">
        <f t="shared" si="4"/>
        <v>17.147760000000002</v>
      </c>
      <c r="AE84">
        <f>'IDT-1'!D84</f>
        <v>0</v>
      </c>
      <c r="AF84" s="26"/>
      <c r="AG84">
        <f t="shared" si="5"/>
        <v>17.147760000000002</v>
      </c>
      <c r="AI84" s="75">
        <f>PXIL!L84</f>
        <v>0</v>
      </c>
      <c r="AJ84" s="75">
        <f>PXIL!R84</f>
        <v>0</v>
      </c>
      <c r="AK84" s="75">
        <f>RTM_IEX!L84</f>
        <v>17.3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0.15056800000000001</v>
      </c>
      <c r="AD85">
        <f t="shared" si="4"/>
        <v>16.959432</v>
      </c>
      <c r="AE85">
        <f>'IDT-1'!D85</f>
        <v>0</v>
      </c>
      <c r="AF85" s="26"/>
      <c r="AG85">
        <f t="shared" si="5"/>
        <v>16.959432</v>
      </c>
      <c r="AI85" s="75">
        <f>PXIL!L85</f>
        <v>0</v>
      </c>
      <c r="AJ85" s="75">
        <f>PXIL!R85</f>
        <v>0</v>
      </c>
      <c r="AK85" s="75">
        <f>RTM_IEX!L85</f>
        <v>17.11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0.14801600000000001</v>
      </c>
      <c r="AD86">
        <f t="shared" si="4"/>
        <v>16.671984000000002</v>
      </c>
      <c r="AE86">
        <f>'IDT-1'!D86</f>
        <v>0</v>
      </c>
      <c r="AF86" s="26"/>
      <c r="AG86">
        <f t="shared" si="5"/>
        <v>16.671984000000002</v>
      </c>
      <c r="AI86" s="75">
        <f>PXIL!L86</f>
        <v>0</v>
      </c>
      <c r="AJ86" s="75">
        <f>PXIL!R86</f>
        <v>0</v>
      </c>
      <c r="AK86" s="75">
        <f>RTM_IEX!L86</f>
        <v>16.82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0.14458400000000002</v>
      </c>
      <c r="AD87">
        <f t="shared" si="4"/>
        <v>16.285416000000001</v>
      </c>
      <c r="AE87">
        <f>'IDT-1'!D87</f>
        <v>0</v>
      </c>
      <c r="AF87" s="26"/>
      <c r="AG87">
        <f t="shared" si="5"/>
        <v>16.285416000000001</v>
      </c>
      <c r="AI87" s="75">
        <f>PXIL!L87</f>
        <v>0</v>
      </c>
      <c r="AJ87" s="75">
        <f>PXIL!R87</f>
        <v>0</v>
      </c>
      <c r="AK87" s="75">
        <f>RTM_IEX!L87</f>
        <v>16.43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0.14036000000000001</v>
      </c>
      <c r="AD88">
        <f t="shared" si="4"/>
        <v>15.80964</v>
      </c>
      <c r="AE88">
        <f>'IDT-1'!D88</f>
        <v>0</v>
      </c>
      <c r="AF88" s="26"/>
      <c r="AG88">
        <f t="shared" si="5"/>
        <v>15.80964</v>
      </c>
      <c r="AI88" s="75">
        <f>PXIL!L88</f>
        <v>0</v>
      </c>
      <c r="AJ88" s="75">
        <f>PXIL!R88</f>
        <v>0</v>
      </c>
      <c r="AK88" s="75">
        <f>RTM_IEX!L88</f>
        <v>15.95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0.13780800000000001</v>
      </c>
      <c r="AD89">
        <f t="shared" si="4"/>
        <v>15.522192</v>
      </c>
      <c r="AE89">
        <f>'IDT-1'!D89</f>
        <v>0</v>
      </c>
      <c r="AF89" s="26"/>
      <c r="AG89">
        <f t="shared" si="5"/>
        <v>15.522192</v>
      </c>
      <c r="AI89" s="75">
        <f>PXIL!L89</f>
        <v>0</v>
      </c>
      <c r="AJ89" s="75">
        <f>PXIL!R89</f>
        <v>0</v>
      </c>
      <c r="AK89" s="75">
        <f>RTM_IEX!L89</f>
        <v>15.66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0.136048</v>
      </c>
      <c r="AD90">
        <f t="shared" si="4"/>
        <v>15.323952</v>
      </c>
      <c r="AE90">
        <f>'IDT-1'!D90</f>
        <v>0</v>
      </c>
      <c r="AF90" s="26"/>
      <c r="AG90">
        <f t="shared" si="5"/>
        <v>15.323952</v>
      </c>
      <c r="AI90" s="75">
        <f>PXIL!L90</f>
        <v>0</v>
      </c>
      <c r="AJ90" s="75">
        <f>PXIL!R90</f>
        <v>0</v>
      </c>
      <c r="AK90" s="75">
        <f>RTM_IEX!L90</f>
        <v>15.46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0.136048</v>
      </c>
      <c r="AD91">
        <f t="shared" si="4"/>
        <v>15.323952</v>
      </c>
      <c r="AE91">
        <f>'IDT-1'!D91</f>
        <v>0</v>
      </c>
      <c r="AF91" s="26"/>
      <c r="AG91">
        <f t="shared" si="5"/>
        <v>15.323952</v>
      </c>
      <c r="AI91" s="75">
        <f>PXIL!L91</f>
        <v>0</v>
      </c>
      <c r="AJ91" s="75">
        <f>PXIL!R91</f>
        <v>0</v>
      </c>
      <c r="AK91" s="75">
        <f>RTM_IEX!L91</f>
        <v>15.46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0.136048</v>
      </c>
      <c r="AD92">
        <f t="shared" si="4"/>
        <v>15.323952</v>
      </c>
      <c r="AE92">
        <f>'IDT-1'!D92</f>
        <v>0</v>
      </c>
      <c r="AF92" s="26"/>
      <c r="AG92">
        <f t="shared" si="5"/>
        <v>15.323952</v>
      </c>
      <c r="AI92" s="75">
        <f>PXIL!L92</f>
        <v>0</v>
      </c>
      <c r="AJ92" s="75">
        <f>PXIL!R92</f>
        <v>0</v>
      </c>
      <c r="AK92" s="75">
        <f>RTM_IEX!L92</f>
        <v>15.46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0.136048</v>
      </c>
      <c r="AD93">
        <f t="shared" si="4"/>
        <v>15.323952</v>
      </c>
      <c r="AE93">
        <f>'IDT-1'!D93</f>
        <v>0</v>
      </c>
      <c r="AF93" s="26"/>
      <c r="AG93">
        <f t="shared" si="5"/>
        <v>15.323952</v>
      </c>
      <c r="AI93" s="75">
        <f>PXIL!L93</f>
        <v>0</v>
      </c>
      <c r="AJ93" s="75">
        <f>PXIL!R93</f>
        <v>0</v>
      </c>
      <c r="AK93" s="75">
        <f>RTM_IEX!L93</f>
        <v>15.46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0.136048</v>
      </c>
      <c r="AD94">
        <f t="shared" si="4"/>
        <v>15.323952</v>
      </c>
      <c r="AE94">
        <f>'IDT-1'!D94</f>
        <v>0</v>
      </c>
      <c r="AF94" s="26"/>
      <c r="AG94">
        <f t="shared" si="5"/>
        <v>15.323952</v>
      </c>
      <c r="AI94" s="75">
        <f>PXIL!L94</f>
        <v>0</v>
      </c>
      <c r="AJ94" s="75">
        <f>PXIL!R94</f>
        <v>0</v>
      </c>
      <c r="AK94" s="75">
        <f>RTM_IEX!L94</f>
        <v>15.46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0.13182400000000002</v>
      </c>
      <c r="AD95">
        <f t="shared" si="4"/>
        <v>14.848176</v>
      </c>
      <c r="AE95">
        <f>'IDT-1'!D95</f>
        <v>0</v>
      </c>
      <c r="AF95" s="26"/>
      <c r="AG95">
        <f t="shared" si="5"/>
        <v>14.848176</v>
      </c>
      <c r="AI95" s="75">
        <f>PXIL!L95</f>
        <v>0</v>
      </c>
      <c r="AJ95" s="75">
        <f>PXIL!R95</f>
        <v>0</v>
      </c>
      <c r="AK95" s="75">
        <f>RTM_IEX!L95</f>
        <v>14.98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0.12760000000000002</v>
      </c>
      <c r="AD96">
        <f t="shared" si="4"/>
        <v>14.372400000000001</v>
      </c>
      <c r="AE96">
        <f>'IDT-1'!D96</f>
        <v>0</v>
      </c>
      <c r="AF96" s="26"/>
      <c r="AG96">
        <f t="shared" si="5"/>
        <v>14.372400000000001</v>
      </c>
      <c r="AI96" s="75">
        <f>PXIL!L96</f>
        <v>0</v>
      </c>
      <c r="AJ96" s="75">
        <f>PXIL!R96</f>
        <v>0</v>
      </c>
      <c r="AK96" s="75">
        <f>RTM_IEX!L96</f>
        <v>14.5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0.12760000000000002</v>
      </c>
      <c r="AD97">
        <f t="shared" si="4"/>
        <v>14.372400000000001</v>
      </c>
      <c r="AE97">
        <f>'IDT-1'!D97</f>
        <v>0</v>
      </c>
      <c r="AF97" s="26"/>
      <c r="AG97">
        <f t="shared" si="5"/>
        <v>14.372400000000001</v>
      </c>
      <c r="AI97" s="75">
        <f>PXIL!L97</f>
        <v>0</v>
      </c>
      <c r="AJ97" s="75">
        <f>PXIL!R97</f>
        <v>0</v>
      </c>
      <c r="AK97" s="75">
        <f>RTM_IEX!L97</f>
        <v>14.5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0.12760000000000002</v>
      </c>
      <c r="AD98">
        <f t="shared" si="4"/>
        <v>14.372400000000001</v>
      </c>
      <c r="AE98">
        <f>'IDT-1'!D98</f>
        <v>0</v>
      </c>
      <c r="AF98" s="26"/>
      <c r="AG98">
        <f t="shared" si="5"/>
        <v>14.372400000000001</v>
      </c>
      <c r="AI98" s="75">
        <f>PXIL!L98</f>
        <v>0</v>
      </c>
      <c r="AJ98" s="75">
        <f>PXIL!R98</f>
        <v>0</v>
      </c>
      <c r="AK98" s="75">
        <f>RTM_IEX!L98</f>
        <v>14.5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6.1044999999999995E-2</v>
      </c>
      <c r="AB99" s="117">
        <f t="shared" si="6"/>
        <v>0</v>
      </c>
      <c r="AC99">
        <f t="shared" si="6"/>
        <v>2.9212040000000002E-3</v>
      </c>
      <c r="AD99">
        <f t="shared" si="6"/>
        <v>0.32903379599999993</v>
      </c>
      <c r="AE99">
        <f t="shared" ref="AE99:AR99" si="7">SUM(AE3:AE98)/4000</f>
        <v>0</v>
      </c>
      <c r="AG99">
        <f t="shared" si="7"/>
        <v>0.32903379599999993</v>
      </c>
      <c r="AI99">
        <f t="shared" si="7"/>
        <v>0</v>
      </c>
      <c r="AJ99">
        <f t="shared" si="7"/>
        <v>0</v>
      </c>
      <c r="AK99">
        <f t="shared" si="7"/>
        <v>0.27090999999999998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45053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11.143723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0.1150487624</v>
      </c>
      <c r="AD3">
        <f>SUM(B3:AB3,AI3:AR3)-AC3</f>
        <v>12.958674237599999</v>
      </c>
      <c r="AE3">
        <v>0</v>
      </c>
      <c r="AF3" s="26"/>
      <c r="AG3">
        <f>SUM(AD3:AF3)</f>
        <v>12.958674237599999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1.93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11.143723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0.12358476240000001</v>
      </c>
      <c r="AD4">
        <f t="shared" ref="AD4:AD67" si="1">SUM(B4:AB4,AI4:AR4)-AC4</f>
        <v>13.9201382376</v>
      </c>
      <c r="AE4">
        <v>0</v>
      </c>
      <c r="AF4" s="26"/>
      <c r="AG4">
        <f t="shared" ref="AG4:AG67" si="2">SUM(AD4:AF4)</f>
        <v>13.9201382376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2.9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11.143723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0.1082727624</v>
      </c>
      <c r="AD5">
        <f t="shared" si="1"/>
        <v>12.195450237599999</v>
      </c>
      <c r="AE5">
        <v>0</v>
      </c>
      <c r="AF5" s="26"/>
      <c r="AG5">
        <f t="shared" si="2"/>
        <v>12.195450237599999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1.1599999999999999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11.143723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0.1031687624</v>
      </c>
      <c r="AD6">
        <f t="shared" si="1"/>
        <v>11.6205542376</v>
      </c>
      <c r="AE6">
        <v>0</v>
      </c>
      <c r="AF6" s="26"/>
      <c r="AG6">
        <f t="shared" si="2"/>
        <v>11.6205542376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0.57999999999999996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7.9363169999999998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6.9839589600000002E-2</v>
      </c>
      <c r="AD7">
        <f t="shared" si="1"/>
        <v>7.8664774103999999</v>
      </c>
      <c r="AE7">
        <v>0</v>
      </c>
      <c r="AF7" s="26"/>
      <c r="AG7">
        <f t="shared" si="2"/>
        <v>7.8664774103999999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8.0924180000000003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7.121327840000001E-2</v>
      </c>
      <c r="AD8">
        <f t="shared" si="1"/>
        <v>8.0212047216000002</v>
      </c>
      <c r="AE8">
        <v>0</v>
      </c>
      <c r="AF8" s="26"/>
      <c r="AG8">
        <f t="shared" si="2"/>
        <v>8.0212047216000002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7.883089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6.9371183200000006E-2</v>
      </c>
      <c r="AD9">
        <f t="shared" si="1"/>
        <v>7.8137178167999997</v>
      </c>
      <c r="AE9">
        <v>0</v>
      </c>
      <c r="AF9" s="26"/>
      <c r="AG9">
        <f t="shared" si="2"/>
        <v>7.8137178167999997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7.8627190000000002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6.9191927200000003E-2</v>
      </c>
      <c r="AD10">
        <f t="shared" si="1"/>
        <v>7.7935270727999999</v>
      </c>
      <c r="AE10">
        <v>0</v>
      </c>
      <c r="AF10" s="26"/>
      <c r="AG10">
        <f t="shared" si="2"/>
        <v>7.7935270727999999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8.7744549999999997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7.7215203999999996E-2</v>
      </c>
      <c r="AD11">
        <f t="shared" si="1"/>
        <v>8.6972397959999999</v>
      </c>
      <c r="AE11">
        <v>0</v>
      </c>
      <c r="AF11" s="26"/>
      <c r="AG11">
        <f t="shared" si="2"/>
        <v>8.6972397959999999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8.2844490000000004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7.2903151200000002E-2</v>
      </c>
      <c r="AD12">
        <f t="shared" si="1"/>
        <v>8.2115458488000002</v>
      </c>
      <c r="AE12">
        <v>0</v>
      </c>
      <c r="AF12" s="26"/>
      <c r="AG12">
        <f t="shared" si="2"/>
        <v>8.2115458488000002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8.2504650000000002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7.2604092000000009E-2</v>
      </c>
      <c r="AD13">
        <f t="shared" si="1"/>
        <v>8.1778609079999995</v>
      </c>
      <c r="AE13">
        <v>0</v>
      </c>
      <c r="AF13" s="26"/>
      <c r="AG13">
        <f t="shared" si="2"/>
        <v>8.1778609079999995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10.923235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9.6124468000000005E-2</v>
      </c>
      <c r="AD14">
        <f t="shared" si="1"/>
        <v>10.827110532000001</v>
      </c>
      <c r="AE14">
        <v>0</v>
      </c>
      <c r="AF14" s="26"/>
      <c r="AG14">
        <f t="shared" si="2"/>
        <v>10.827110532000001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10.873125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0.1058915</v>
      </c>
      <c r="AD15">
        <f t="shared" si="1"/>
        <v>11.9272335</v>
      </c>
      <c r="AE15">
        <v>0</v>
      </c>
      <c r="AF15" s="26"/>
      <c r="AG15">
        <f t="shared" si="2"/>
        <v>11.9272335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1.1599999999999999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10.873125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0.11099550000000001</v>
      </c>
      <c r="AD16">
        <f t="shared" si="1"/>
        <v>12.502129500000001</v>
      </c>
      <c r="AE16">
        <v>0</v>
      </c>
      <c r="AF16" s="26"/>
      <c r="AG16">
        <f t="shared" si="2"/>
        <v>12.502129500000001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1.74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10.873125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0.13818750000000002</v>
      </c>
      <c r="AD17">
        <f t="shared" si="1"/>
        <v>15.564937499999999</v>
      </c>
      <c r="AE17">
        <v>0</v>
      </c>
      <c r="AF17" s="26"/>
      <c r="AG17">
        <f t="shared" si="2"/>
        <v>15.564937499999999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4.83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10.873125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0.13141150000000001</v>
      </c>
      <c r="AD18">
        <f t="shared" si="1"/>
        <v>14.8017135</v>
      </c>
      <c r="AE18">
        <v>0</v>
      </c>
      <c r="AF18" s="26"/>
      <c r="AG18">
        <f t="shared" si="2"/>
        <v>14.8017135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4.0599999999999996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10.873125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0.13308350000000002</v>
      </c>
      <c r="AD19">
        <f t="shared" si="1"/>
        <v>14.9900415</v>
      </c>
      <c r="AE19">
        <v>0</v>
      </c>
      <c r="AF19" s="26"/>
      <c r="AG19">
        <f t="shared" si="2"/>
        <v>14.9900415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4.25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10.873125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0.1169795</v>
      </c>
      <c r="AD20">
        <f t="shared" si="1"/>
        <v>13.176145500000001</v>
      </c>
      <c r="AE20">
        <v>0</v>
      </c>
      <c r="AF20" s="26"/>
      <c r="AG20">
        <f t="shared" si="2"/>
        <v>13.176145500000001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2.42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10.873125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0.13818750000000002</v>
      </c>
      <c r="AD21">
        <f t="shared" si="1"/>
        <v>15.564937499999999</v>
      </c>
      <c r="AE21">
        <v>0</v>
      </c>
      <c r="AF21" s="26"/>
      <c r="AG21">
        <f t="shared" si="2"/>
        <v>15.564937499999999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4.83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10.873125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0.1501555</v>
      </c>
      <c r="AD22">
        <f t="shared" si="1"/>
        <v>16.912969499999999</v>
      </c>
      <c r="AE22">
        <v>0</v>
      </c>
      <c r="AF22" s="26"/>
      <c r="AG22">
        <f t="shared" si="2"/>
        <v>16.912969499999999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6.19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11.143723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0.19838476240000003</v>
      </c>
      <c r="AD23">
        <f t="shared" si="1"/>
        <v>22.3453382376</v>
      </c>
      <c r="AE23">
        <v>0</v>
      </c>
      <c r="AF23" s="26"/>
      <c r="AG23">
        <f t="shared" si="2"/>
        <v>22.3453382376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11.4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11.143723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0.18650476240000002</v>
      </c>
      <c r="AD24">
        <f t="shared" si="1"/>
        <v>21.0072182376</v>
      </c>
      <c r="AE24">
        <v>0</v>
      </c>
      <c r="AF24" s="26"/>
      <c r="AG24">
        <f t="shared" si="2"/>
        <v>21.0072182376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10.050000000000001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11.143723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0.19759276240000001</v>
      </c>
      <c r="AD25">
        <f t="shared" si="1"/>
        <v>22.256130237600001</v>
      </c>
      <c r="AE25">
        <v>0</v>
      </c>
      <c r="AF25" s="26"/>
      <c r="AG25">
        <f t="shared" si="2"/>
        <v>22.256130237600001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11.31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11.143723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0.17119276240000003</v>
      </c>
      <c r="AD26">
        <f t="shared" si="1"/>
        <v>19.2825302376</v>
      </c>
      <c r="AE26">
        <v>0</v>
      </c>
      <c r="AF26" s="26"/>
      <c r="AG26">
        <f t="shared" si="2"/>
        <v>19.2825302376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8.31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14.497506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5.12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0.17263405279999999</v>
      </c>
      <c r="AD27">
        <f t="shared" si="1"/>
        <v>19.444871947199999</v>
      </c>
      <c r="AE27">
        <v>0</v>
      </c>
      <c r="AF27" s="26"/>
      <c r="AG27">
        <f t="shared" si="2"/>
        <v>19.444871947199999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14.497506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7.83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0.1964820528</v>
      </c>
      <c r="AD28">
        <f t="shared" si="1"/>
        <v>22.131023947199999</v>
      </c>
      <c r="AE28">
        <v>0</v>
      </c>
      <c r="AF28" s="26"/>
      <c r="AG28">
        <f t="shared" si="2"/>
        <v>22.131023947199999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14.497506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6.57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0.18539405280000001</v>
      </c>
      <c r="AD29">
        <f t="shared" si="1"/>
        <v>20.882111947200002</v>
      </c>
      <c r="AE29">
        <v>0</v>
      </c>
      <c r="AF29" s="26"/>
      <c r="AG29">
        <f t="shared" si="2"/>
        <v>20.882111947200002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14.497506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5.41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0.17518605279999999</v>
      </c>
      <c r="AD30">
        <f t="shared" si="1"/>
        <v>19.732319947199997</v>
      </c>
      <c r="AE30">
        <v>0</v>
      </c>
      <c r="AF30" s="26"/>
      <c r="AG30">
        <f t="shared" si="2"/>
        <v>19.732319947199997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14.497506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4.83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0.17008205279999999</v>
      </c>
      <c r="AD31">
        <f t="shared" si="1"/>
        <v>19.157423947199998</v>
      </c>
      <c r="AE31">
        <v>0</v>
      </c>
      <c r="AF31" s="26"/>
      <c r="AG31">
        <f t="shared" si="2"/>
        <v>19.157423947199998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14.497506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4.25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0.16497805280000002</v>
      </c>
      <c r="AD32">
        <f t="shared" si="1"/>
        <v>18.582527947200003</v>
      </c>
      <c r="AE32">
        <v>0</v>
      </c>
      <c r="AF32" s="26"/>
      <c r="AG32">
        <f t="shared" si="2"/>
        <v>18.582527947200003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14.497506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3.96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0.1624260528</v>
      </c>
      <c r="AD33">
        <f t="shared" si="1"/>
        <v>18.295079947199998</v>
      </c>
      <c r="AE33">
        <v>0</v>
      </c>
      <c r="AF33" s="26"/>
      <c r="AG33">
        <f t="shared" si="2"/>
        <v>18.295079947199998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14.497506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1.35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0.13945805280000001</v>
      </c>
      <c r="AD34">
        <f t="shared" si="1"/>
        <v>15.708047947199999</v>
      </c>
      <c r="AE34">
        <v>0</v>
      </c>
      <c r="AF34" s="26"/>
      <c r="AG34">
        <f t="shared" si="2"/>
        <v>15.708047947199999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14.497506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3.77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0.16075405280000002</v>
      </c>
      <c r="AD35">
        <f t="shared" si="1"/>
        <v>18.106751947199999</v>
      </c>
      <c r="AE35">
        <v>0</v>
      </c>
      <c r="AF35" s="26"/>
      <c r="AG35">
        <f t="shared" si="2"/>
        <v>18.106751947199999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14.497506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3.96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0.1624260528</v>
      </c>
      <c r="AD36">
        <f t="shared" si="1"/>
        <v>18.295079947199998</v>
      </c>
      <c r="AE36">
        <v>0</v>
      </c>
      <c r="AF36" s="26"/>
      <c r="AG36">
        <f t="shared" si="2"/>
        <v>18.295079947199998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14.497506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4.54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0.16753005280000002</v>
      </c>
      <c r="AD37">
        <f t="shared" si="1"/>
        <v>18.8699759472</v>
      </c>
      <c r="AE37">
        <v>0</v>
      </c>
      <c r="AF37" s="26"/>
      <c r="AG37">
        <f t="shared" si="2"/>
        <v>18.8699759472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14.497506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5.22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0.17351405280000001</v>
      </c>
      <c r="AD38">
        <f t="shared" si="1"/>
        <v>19.543991947199999</v>
      </c>
      <c r="AE38">
        <v>0</v>
      </c>
      <c r="AF38" s="26"/>
      <c r="AG38">
        <f t="shared" si="2"/>
        <v>19.543991947199999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14.497506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5.12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0.17263405279999999</v>
      </c>
      <c r="AD39">
        <f t="shared" si="1"/>
        <v>19.444871947199999</v>
      </c>
      <c r="AE39">
        <v>0</v>
      </c>
      <c r="AF39" s="26"/>
      <c r="AG39">
        <f t="shared" si="2"/>
        <v>19.444871947199999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14.497506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6.38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0.18372205280000001</v>
      </c>
      <c r="AD40">
        <f t="shared" si="1"/>
        <v>20.6937839472</v>
      </c>
      <c r="AE40">
        <v>0</v>
      </c>
      <c r="AF40" s="26"/>
      <c r="AG40">
        <f t="shared" si="2"/>
        <v>20.6937839472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14.497506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0.17861805280000001</v>
      </c>
      <c r="AD41">
        <f t="shared" si="1"/>
        <v>20.118887947199998</v>
      </c>
      <c r="AE41">
        <v>0</v>
      </c>
      <c r="AF41" s="26"/>
      <c r="AG41">
        <f t="shared" si="2"/>
        <v>20.118887947199998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14.497506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6.19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0.1820500528</v>
      </c>
      <c r="AD42">
        <f t="shared" si="1"/>
        <v>20.505455947199998</v>
      </c>
      <c r="AE42">
        <v>0</v>
      </c>
      <c r="AF42" s="26"/>
      <c r="AG42">
        <f t="shared" si="2"/>
        <v>20.505455947199998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14.497506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5.51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0.17606605280000001</v>
      </c>
      <c r="AD43">
        <f t="shared" si="1"/>
        <v>19.8314399472</v>
      </c>
      <c r="AE43">
        <v>0</v>
      </c>
      <c r="AF43" s="26"/>
      <c r="AG43">
        <f t="shared" si="2"/>
        <v>19.8314399472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14.497506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4.93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0.17096205280000001</v>
      </c>
      <c r="AD44">
        <f t="shared" si="1"/>
        <v>19.256543947200001</v>
      </c>
      <c r="AE44">
        <v>0</v>
      </c>
      <c r="AF44" s="26"/>
      <c r="AG44">
        <f t="shared" si="2"/>
        <v>19.256543947200001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14.497506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1.55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0.14121805279999999</v>
      </c>
      <c r="AD45">
        <f t="shared" si="1"/>
        <v>15.906287947199999</v>
      </c>
      <c r="AE45">
        <v>0</v>
      </c>
      <c r="AF45" s="26"/>
      <c r="AG45">
        <f t="shared" si="2"/>
        <v>15.906287947199999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14.136066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0.1243973808</v>
      </c>
      <c r="AD46">
        <f t="shared" si="1"/>
        <v>14.0116686192</v>
      </c>
      <c r="AE46">
        <v>0</v>
      </c>
      <c r="AF46" s="26"/>
      <c r="AG46">
        <f t="shared" si="2"/>
        <v>14.0116686192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14.400057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0.12672050160000001</v>
      </c>
      <c r="AD47">
        <f t="shared" si="1"/>
        <v>14.273336498400001</v>
      </c>
      <c r="AE47">
        <v>0</v>
      </c>
      <c r="AF47" s="26"/>
      <c r="AG47">
        <f t="shared" si="2"/>
        <v>14.273336498400001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14.497506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1.55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0.14121805279999999</v>
      </c>
      <c r="AD48">
        <f t="shared" si="1"/>
        <v>15.906287947199999</v>
      </c>
      <c r="AE48">
        <v>0</v>
      </c>
      <c r="AF48" s="26"/>
      <c r="AG48">
        <f t="shared" si="2"/>
        <v>15.906287947199999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14.497506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1.26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0.13866605279999999</v>
      </c>
      <c r="AD49">
        <f t="shared" si="1"/>
        <v>15.6188399472</v>
      </c>
      <c r="AE49">
        <v>0</v>
      </c>
      <c r="AF49" s="26"/>
      <c r="AG49">
        <f t="shared" si="2"/>
        <v>15.6188399472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14.497506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3.09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0.1547700528</v>
      </c>
      <c r="AD50">
        <f t="shared" si="1"/>
        <v>17.432735947199998</v>
      </c>
      <c r="AE50">
        <v>0</v>
      </c>
      <c r="AF50" s="26"/>
      <c r="AG50">
        <f t="shared" si="2"/>
        <v>17.432735947199998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14.497506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4.16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0.16418605279999998</v>
      </c>
      <c r="AD51">
        <f t="shared" si="1"/>
        <v>18.493319947199996</v>
      </c>
      <c r="AE51">
        <v>0</v>
      </c>
      <c r="AF51" s="26"/>
      <c r="AG51">
        <f t="shared" si="2"/>
        <v>18.493319947199996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14.497506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4.6399999999999997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0.16841005279999999</v>
      </c>
      <c r="AD52">
        <f t="shared" si="1"/>
        <v>18.9690959472</v>
      </c>
      <c r="AE52">
        <v>0</v>
      </c>
      <c r="AF52" s="26"/>
      <c r="AG52">
        <f t="shared" si="2"/>
        <v>18.9690959472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14.497506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1.1599999999999999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0.1377860528</v>
      </c>
      <c r="AD53">
        <f t="shared" si="1"/>
        <v>15.5197199472</v>
      </c>
      <c r="AE53">
        <v>0</v>
      </c>
      <c r="AF53" s="26"/>
      <c r="AG53">
        <f t="shared" si="2"/>
        <v>15.5197199472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14.497506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3.48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0.15820205279999999</v>
      </c>
      <c r="AD54">
        <f t="shared" si="1"/>
        <v>17.819303947199998</v>
      </c>
      <c r="AE54">
        <v>0</v>
      </c>
      <c r="AF54" s="26"/>
      <c r="AG54">
        <f t="shared" si="2"/>
        <v>17.819303947199998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14.497506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3.58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0.15908205280000001</v>
      </c>
      <c r="AD55">
        <f t="shared" si="1"/>
        <v>17.918423947200001</v>
      </c>
      <c r="AE55">
        <v>0</v>
      </c>
      <c r="AF55" s="26"/>
      <c r="AG55">
        <f t="shared" si="2"/>
        <v>17.918423947200001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14.497506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3.48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0.15820205279999999</v>
      </c>
      <c r="AD56">
        <f t="shared" si="1"/>
        <v>17.819303947199998</v>
      </c>
      <c r="AE56">
        <v>0</v>
      </c>
      <c r="AF56" s="26"/>
      <c r="AG56">
        <f t="shared" si="2"/>
        <v>17.819303947199998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14.497506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3.58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0.15908205280000001</v>
      </c>
      <c r="AD57">
        <f t="shared" si="1"/>
        <v>17.918423947200001</v>
      </c>
      <c r="AE57">
        <v>0</v>
      </c>
      <c r="AF57" s="26"/>
      <c r="AG57">
        <f t="shared" si="2"/>
        <v>17.918423947200001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14.497506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3.67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0.1598740528</v>
      </c>
      <c r="AD58">
        <f t="shared" si="1"/>
        <v>18.0076319472</v>
      </c>
      <c r="AE58">
        <v>0</v>
      </c>
      <c r="AF58" s="26"/>
      <c r="AG58">
        <f t="shared" si="2"/>
        <v>18.0076319472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14.497506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4.54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0.16753005280000002</v>
      </c>
      <c r="AD59">
        <f t="shared" si="1"/>
        <v>18.8699759472</v>
      </c>
      <c r="AE59">
        <v>0</v>
      </c>
      <c r="AF59" s="26"/>
      <c r="AG59">
        <f t="shared" si="2"/>
        <v>18.8699759472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14.497506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4.16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0.16418605279999998</v>
      </c>
      <c r="AD60">
        <f t="shared" si="1"/>
        <v>18.493319947199996</v>
      </c>
      <c r="AE60">
        <v>0</v>
      </c>
      <c r="AF60" s="26"/>
      <c r="AG60">
        <f t="shared" si="2"/>
        <v>18.493319947199996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14.497506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0.1794980528</v>
      </c>
      <c r="AD61">
        <f t="shared" si="1"/>
        <v>20.2180079472</v>
      </c>
      <c r="AE61">
        <v>0</v>
      </c>
      <c r="AF61" s="26"/>
      <c r="AG61">
        <f t="shared" si="2"/>
        <v>20.2180079472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14.497506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5.03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0.17184205280000001</v>
      </c>
      <c r="AD62">
        <f t="shared" si="1"/>
        <v>19.3556639472</v>
      </c>
      <c r="AE62">
        <v>0</v>
      </c>
      <c r="AF62" s="26"/>
      <c r="AG62">
        <f t="shared" si="2"/>
        <v>19.3556639472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14.497506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4.6399999999999997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0.16841005279999999</v>
      </c>
      <c r="AD63">
        <f t="shared" si="1"/>
        <v>18.9690959472</v>
      </c>
      <c r="AE63">
        <v>0</v>
      </c>
      <c r="AF63" s="26"/>
      <c r="AG63">
        <f t="shared" si="2"/>
        <v>18.9690959472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14.497506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4.54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0.16753005280000002</v>
      </c>
      <c r="AD64">
        <f t="shared" si="1"/>
        <v>18.8699759472</v>
      </c>
      <c r="AE64">
        <v>0</v>
      </c>
      <c r="AF64" s="26"/>
      <c r="AG64">
        <f t="shared" si="2"/>
        <v>18.8699759472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14.497506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4.3499999999999996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0.16585805280000002</v>
      </c>
      <c r="AD65">
        <f t="shared" si="1"/>
        <v>18.681647947199998</v>
      </c>
      <c r="AE65">
        <v>0</v>
      </c>
      <c r="AF65" s="26"/>
      <c r="AG65">
        <f t="shared" si="2"/>
        <v>18.681647947199998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14.497506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5.41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0.17518605279999999</v>
      </c>
      <c r="AD66">
        <f t="shared" si="1"/>
        <v>19.732319947199997</v>
      </c>
      <c r="AE66">
        <v>0</v>
      </c>
      <c r="AF66" s="26"/>
      <c r="AG66">
        <f t="shared" si="2"/>
        <v>19.732319947199997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14.497506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5.61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0.17694605280000003</v>
      </c>
      <c r="AD67">
        <f t="shared" si="1"/>
        <v>19.930559947199999</v>
      </c>
      <c r="AE67">
        <v>0</v>
      </c>
      <c r="AF67" s="26"/>
      <c r="AG67">
        <f t="shared" si="2"/>
        <v>19.930559947199999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14.497506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4.74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0.16929005280000001</v>
      </c>
      <c r="AD68">
        <f t="shared" ref="AD68:AD98" si="4">SUM(B68:AB68,AI68:AR68)-AC68</f>
        <v>19.068215947199999</v>
      </c>
      <c r="AE68">
        <v>0</v>
      </c>
      <c r="AF68" s="26"/>
      <c r="AG68">
        <f t="shared" ref="AG68:AG98" si="5">SUM(AD68:AF68)</f>
        <v>19.068215947199999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14.497506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5.22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0.17351405280000001</v>
      </c>
      <c r="AD69">
        <f t="shared" si="4"/>
        <v>19.543991947199999</v>
      </c>
      <c r="AE69">
        <v>0</v>
      </c>
      <c r="AF69" s="26"/>
      <c r="AG69">
        <f t="shared" si="5"/>
        <v>19.543991947199999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14.497506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4.25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0.16497805280000002</v>
      </c>
      <c r="AD70">
        <f t="shared" si="4"/>
        <v>18.582527947200003</v>
      </c>
      <c r="AE70">
        <v>0</v>
      </c>
      <c r="AF70" s="26"/>
      <c r="AG70">
        <f t="shared" si="5"/>
        <v>18.582527947200003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14.497506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7.25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0.19137805280000003</v>
      </c>
      <c r="AD71">
        <f t="shared" si="4"/>
        <v>21.5561279472</v>
      </c>
      <c r="AE71">
        <v>0</v>
      </c>
      <c r="AF71" s="26"/>
      <c r="AG71">
        <f t="shared" si="5"/>
        <v>21.5561279472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14.497506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7.73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0.19560205280000001</v>
      </c>
      <c r="AD72">
        <f t="shared" si="4"/>
        <v>22.031903947199996</v>
      </c>
      <c r="AE72">
        <v>0</v>
      </c>
      <c r="AF72" s="26"/>
      <c r="AG72">
        <f t="shared" si="5"/>
        <v>22.031903947199996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14.497506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6.19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0.1820500528</v>
      </c>
      <c r="AD73">
        <f t="shared" si="4"/>
        <v>20.505455947199998</v>
      </c>
      <c r="AE73">
        <v>0</v>
      </c>
      <c r="AF73" s="26"/>
      <c r="AG73">
        <f t="shared" si="5"/>
        <v>20.505455947199998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14.497506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7.06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0.18970605280000002</v>
      </c>
      <c r="AD74">
        <f t="shared" si="4"/>
        <v>21.367799947200002</v>
      </c>
      <c r="AE74">
        <v>0</v>
      </c>
      <c r="AF74" s="26"/>
      <c r="AG74">
        <f t="shared" si="5"/>
        <v>21.367799947200002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14.497506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7.83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0.1964820528</v>
      </c>
      <c r="AD75">
        <f t="shared" si="4"/>
        <v>22.131023947199999</v>
      </c>
      <c r="AE75">
        <v>0</v>
      </c>
      <c r="AF75" s="26"/>
      <c r="AG75">
        <f t="shared" si="5"/>
        <v>22.131023947199999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14.497506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4.6399999999999997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0.16841005279999999</v>
      </c>
      <c r="AD76">
        <f t="shared" si="4"/>
        <v>18.9690959472</v>
      </c>
      <c r="AE76">
        <v>0</v>
      </c>
      <c r="AF76" s="26"/>
      <c r="AG76">
        <f t="shared" si="5"/>
        <v>18.9690959472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14.497506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0.1794980528</v>
      </c>
      <c r="AD77">
        <f t="shared" si="4"/>
        <v>20.2180079472</v>
      </c>
      <c r="AE77">
        <v>0</v>
      </c>
      <c r="AF77" s="26"/>
      <c r="AG77">
        <f t="shared" si="5"/>
        <v>20.2180079472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14.497506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4.45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0.16673805280000001</v>
      </c>
      <c r="AD78">
        <f t="shared" si="4"/>
        <v>18.780767947200001</v>
      </c>
      <c r="AE78">
        <v>0</v>
      </c>
      <c r="AF78" s="26"/>
      <c r="AG78">
        <f t="shared" si="5"/>
        <v>18.780767947200001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14.497506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3.29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0.15653005280000001</v>
      </c>
      <c r="AD79">
        <f t="shared" si="4"/>
        <v>17.6309759472</v>
      </c>
      <c r="AE79">
        <v>0</v>
      </c>
      <c r="AF79" s="26"/>
      <c r="AG79">
        <f t="shared" si="5"/>
        <v>17.6309759472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14.497506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6.57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0.18539405280000001</v>
      </c>
      <c r="AD80">
        <f t="shared" si="4"/>
        <v>20.882111947200002</v>
      </c>
      <c r="AE80">
        <v>0</v>
      </c>
      <c r="AF80" s="26"/>
      <c r="AG80">
        <f t="shared" si="5"/>
        <v>20.882111947200002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14.497506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6.28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0.18284205279999999</v>
      </c>
      <c r="AD81">
        <f t="shared" si="4"/>
        <v>20.594663947199997</v>
      </c>
      <c r="AE81">
        <v>0</v>
      </c>
      <c r="AF81" s="26"/>
      <c r="AG81">
        <f t="shared" si="5"/>
        <v>20.594663947199997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14.497506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0.17861805280000001</v>
      </c>
      <c r="AD82">
        <f t="shared" si="4"/>
        <v>20.118887947199998</v>
      </c>
      <c r="AE82">
        <v>0</v>
      </c>
      <c r="AF82" s="26"/>
      <c r="AG82">
        <f t="shared" si="5"/>
        <v>20.118887947199998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14.497506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8.1199999999999992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0.1990340528</v>
      </c>
      <c r="AD83">
        <f t="shared" si="4"/>
        <v>22.4184719472</v>
      </c>
      <c r="AE83">
        <v>0</v>
      </c>
      <c r="AF83" s="26"/>
      <c r="AG83">
        <f t="shared" si="5"/>
        <v>22.4184719472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14.497506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7.64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0.19481005279999999</v>
      </c>
      <c r="AD84">
        <f t="shared" si="4"/>
        <v>21.942695947199997</v>
      </c>
      <c r="AE84">
        <v>0</v>
      </c>
      <c r="AF84" s="26"/>
      <c r="AG84">
        <f t="shared" si="5"/>
        <v>21.942695947199997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14.497506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7.35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0.1922580528</v>
      </c>
      <c r="AD85">
        <f t="shared" si="4"/>
        <v>21.655247947199999</v>
      </c>
      <c r="AE85">
        <v>0</v>
      </c>
      <c r="AF85" s="26"/>
      <c r="AG85">
        <f t="shared" si="5"/>
        <v>21.655247947199999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14.497506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7.06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0.18970605280000002</v>
      </c>
      <c r="AD86">
        <f t="shared" si="4"/>
        <v>21.367799947200002</v>
      </c>
      <c r="AE86">
        <v>0</v>
      </c>
      <c r="AF86" s="26"/>
      <c r="AG86">
        <f t="shared" si="5"/>
        <v>21.367799947200002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14.497506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5.12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0.17263405279999999</v>
      </c>
      <c r="AD87">
        <f t="shared" si="4"/>
        <v>19.444871947199999</v>
      </c>
      <c r="AE87">
        <v>0</v>
      </c>
      <c r="AF87" s="26"/>
      <c r="AG87">
        <f t="shared" si="5"/>
        <v>19.444871947199999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14.497506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5.22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0.17351405280000001</v>
      </c>
      <c r="AD88">
        <f t="shared" si="4"/>
        <v>19.543991947199999</v>
      </c>
      <c r="AE88">
        <v>0</v>
      </c>
      <c r="AF88" s="26"/>
      <c r="AG88">
        <f t="shared" si="5"/>
        <v>19.543991947199999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14.497506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6.67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0.18627405280000001</v>
      </c>
      <c r="AD89">
        <f t="shared" si="4"/>
        <v>20.981231947199998</v>
      </c>
      <c r="AE89">
        <v>0</v>
      </c>
      <c r="AF89" s="26"/>
      <c r="AG89">
        <f t="shared" si="5"/>
        <v>20.981231947199998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14.497506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6.19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0.1820500528</v>
      </c>
      <c r="AD90">
        <f t="shared" si="4"/>
        <v>20.505455947199998</v>
      </c>
      <c r="AE90">
        <v>0</v>
      </c>
      <c r="AF90" s="26"/>
      <c r="AG90">
        <f t="shared" si="5"/>
        <v>20.505455947199998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14.497506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1.64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0.14201005279999998</v>
      </c>
      <c r="AD91">
        <f t="shared" si="4"/>
        <v>15.995495947199998</v>
      </c>
      <c r="AE91">
        <v>0</v>
      </c>
      <c r="AF91" s="26"/>
      <c r="AG91">
        <f t="shared" si="5"/>
        <v>15.995495947199998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14.497506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4.45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0.16673805280000001</v>
      </c>
      <c r="AD92">
        <f t="shared" si="4"/>
        <v>18.780767947200001</v>
      </c>
      <c r="AE92">
        <v>0</v>
      </c>
      <c r="AF92" s="26"/>
      <c r="AG92">
        <f t="shared" si="5"/>
        <v>18.780767947200001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14.497506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4.16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0.16418605279999998</v>
      </c>
      <c r="AD93">
        <f t="shared" si="4"/>
        <v>18.493319947199996</v>
      </c>
      <c r="AE93">
        <v>0</v>
      </c>
      <c r="AF93" s="26"/>
      <c r="AG93">
        <f t="shared" si="5"/>
        <v>18.493319947199996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14.497506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5.22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0.17351405280000001</v>
      </c>
      <c r="AD94">
        <f t="shared" si="4"/>
        <v>19.543991947199999</v>
      </c>
      <c r="AE94">
        <v>0</v>
      </c>
      <c r="AF94" s="26"/>
      <c r="AG94">
        <f t="shared" si="5"/>
        <v>19.543991947199999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14.497506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3.38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0.1573220528</v>
      </c>
      <c r="AD95">
        <f t="shared" si="4"/>
        <v>17.720183947199999</v>
      </c>
      <c r="AE95">
        <v>0</v>
      </c>
      <c r="AF95" s="26"/>
      <c r="AG95">
        <f t="shared" si="5"/>
        <v>17.720183947199999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14.497506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1.26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0.13866605279999999</v>
      </c>
      <c r="AD96">
        <f t="shared" si="4"/>
        <v>15.6188399472</v>
      </c>
      <c r="AE96">
        <v>0</v>
      </c>
      <c r="AF96" s="26"/>
      <c r="AG96">
        <f t="shared" si="5"/>
        <v>15.6188399472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14.409371999999999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0.12680247359999999</v>
      </c>
      <c r="AD97">
        <f t="shared" si="4"/>
        <v>14.2825695264</v>
      </c>
      <c r="AE97">
        <v>0</v>
      </c>
      <c r="AF97" s="26"/>
      <c r="AG97">
        <f t="shared" si="5"/>
        <v>14.2825695264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14.497506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0.97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0.1361140528</v>
      </c>
      <c r="AD98">
        <f t="shared" si="4"/>
        <v>15.3313919472</v>
      </c>
      <c r="AE98">
        <v>0</v>
      </c>
      <c r="AF98" s="26"/>
      <c r="AG98">
        <f t="shared" si="5"/>
        <v>15.3313919472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0.32185383499999998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8.294250000000003E-2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3.7318717479999986E-3</v>
      </c>
      <c r="AD99">
        <f t="shared" si="6"/>
        <v>0.42034446325200014</v>
      </c>
      <c r="AE99">
        <f t="shared" ref="AE99:AR99" si="8">SUM(AE3:AE98)/4000</f>
        <v>0</v>
      </c>
      <c r="AG99">
        <f t="shared" si="8"/>
        <v>0.42034446325200014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1.9280000000000002E-2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45053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'[1]07'!B5</f>
        <v>150</v>
      </c>
      <c r="C3" s="16">
        <f>'[1]07'!C5</f>
        <v>0</v>
      </c>
      <c r="D3" s="16">
        <f>'[1]07'!D5</f>
        <v>170</v>
      </c>
      <c r="E3" s="16">
        <f>'[1]07'!E5</f>
        <v>0</v>
      </c>
      <c r="F3" s="15">
        <f>SUM(B3:E3)</f>
        <v>320</v>
      </c>
      <c r="G3" s="15">
        <f>'[1]07'!H5</f>
        <v>0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'[1]07'!B6</f>
        <v>150</v>
      </c>
      <c r="C4" s="16">
        <f>'[1]07'!C6</f>
        <v>0</v>
      </c>
      <c r="D4" s="16">
        <f>'[1]07'!D6</f>
        <v>170</v>
      </c>
      <c r="E4" s="16">
        <f>'[1]07'!E6</f>
        <v>0</v>
      </c>
      <c r="F4" s="15">
        <f>SUM(B4:E4)</f>
        <v>320</v>
      </c>
      <c r="G4" s="15">
        <f>'[1]07'!H6</f>
        <v>0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'[1]07'!B7</f>
        <v>150</v>
      </c>
      <c r="C5" s="16">
        <f>'[1]07'!C7</f>
        <v>0</v>
      </c>
      <c r="D5" s="16">
        <f>'[1]07'!D7</f>
        <v>170</v>
      </c>
      <c r="E5" s="16">
        <f>'[1]07'!E7</f>
        <v>0</v>
      </c>
      <c r="F5" s="15">
        <f t="shared" ref="F5:F68" si="6">SUM(B5:E5)</f>
        <v>320</v>
      </c>
      <c r="G5" s="15">
        <f>'[1]07'!H7</f>
        <v>0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'[1]07'!B8</f>
        <v>150</v>
      </c>
      <c r="C6" s="16">
        <f>'[1]07'!C8</f>
        <v>0</v>
      </c>
      <c r="D6" s="16">
        <f>'[1]07'!D8</f>
        <v>170</v>
      </c>
      <c r="E6" s="16">
        <f>'[1]07'!E8</f>
        <v>0</v>
      </c>
      <c r="F6" s="15">
        <f t="shared" si="6"/>
        <v>320</v>
      </c>
      <c r="G6" s="15">
        <f>'[1]07'!H8</f>
        <v>0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'[1]07'!B9</f>
        <v>150</v>
      </c>
      <c r="C7" s="16">
        <f>'[1]07'!C9</f>
        <v>0</v>
      </c>
      <c r="D7" s="16">
        <f>'[1]07'!D9</f>
        <v>170</v>
      </c>
      <c r="E7" s="16">
        <f>'[1]07'!E9</f>
        <v>0</v>
      </c>
      <c r="F7" s="15">
        <f t="shared" si="6"/>
        <v>320</v>
      </c>
      <c r="G7" s="15">
        <f>'[1]07'!H9</f>
        <v>0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'[1]07'!B10</f>
        <v>150</v>
      </c>
      <c r="C8" s="16">
        <f>'[1]07'!C10</f>
        <v>0</v>
      </c>
      <c r="D8" s="16">
        <f>'[1]07'!D10</f>
        <v>170</v>
      </c>
      <c r="E8" s="16">
        <f>'[1]07'!E10</f>
        <v>0</v>
      </c>
      <c r="F8" s="15">
        <f t="shared" si="6"/>
        <v>320</v>
      </c>
      <c r="G8" s="15">
        <f>'[1]07'!H10</f>
        <v>0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'[1]07'!B11</f>
        <v>150</v>
      </c>
      <c r="C9" s="16">
        <f>'[1]07'!C11</f>
        <v>0</v>
      </c>
      <c r="D9" s="16">
        <f>'[1]07'!D11</f>
        <v>170</v>
      </c>
      <c r="E9" s="16">
        <f>'[1]07'!E11</f>
        <v>0</v>
      </c>
      <c r="F9" s="15">
        <f t="shared" si="6"/>
        <v>320</v>
      </c>
      <c r="G9" s="15">
        <f>'[1]07'!H11</f>
        <v>0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'[1]07'!B12</f>
        <v>150</v>
      </c>
      <c r="C10" s="16">
        <f>'[1]07'!C12</f>
        <v>0</v>
      </c>
      <c r="D10" s="16">
        <f>'[1]07'!D12</f>
        <v>170</v>
      </c>
      <c r="E10" s="16">
        <f>'[1]07'!E12</f>
        <v>0</v>
      </c>
      <c r="F10" s="15">
        <f t="shared" si="6"/>
        <v>320</v>
      </c>
      <c r="G10" s="15">
        <f>'[1]07'!H12</f>
        <v>0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'[1]07'!B13</f>
        <v>150</v>
      </c>
      <c r="C11" s="16">
        <f>'[1]07'!C13</f>
        <v>0</v>
      </c>
      <c r="D11" s="16">
        <f>'[1]07'!D13</f>
        <v>170</v>
      </c>
      <c r="E11" s="16">
        <f>'[1]07'!E13</f>
        <v>0</v>
      </c>
      <c r="F11" s="15">
        <f t="shared" si="6"/>
        <v>320</v>
      </c>
      <c r="G11" s="15">
        <f>'[1]07'!H13</f>
        <v>0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'[1]07'!B14</f>
        <v>150</v>
      </c>
      <c r="C12" s="16">
        <f>'[1]07'!C14</f>
        <v>0</v>
      </c>
      <c r="D12" s="16">
        <f>'[1]07'!D14</f>
        <v>170</v>
      </c>
      <c r="E12" s="16">
        <f>'[1]07'!E14</f>
        <v>0</v>
      </c>
      <c r="F12" s="15">
        <f t="shared" si="6"/>
        <v>320</v>
      </c>
      <c r="G12" s="15">
        <f>'[1]07'!H14</f>
        <v>0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'[1]07'!B15</f>
        <v>150</v>
      </c>
      <c r="C13" s="16">
        <f>'[1]07'!C15</f>
        <v>0</v>
      </c>
      <c r="D13" s="16">
        <f>'[1]07'!D15</f>
        <v>170</v>
      </c>
      <c r="E13" s="16">
        <f>'[1]07'!E15</f>
        <v>0</v>
      </c>
      <c r="F13" s="15">
        <f t="shared" si="6"/>
        <v>320</v>
      </c>
      <c r="G13" s="15">
        <f>'[1]07'!H15</f>
        <v>0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'[1]07'!B16</f>
        <v>150</v>
      </c>
      <c r="C14" s="16">
        <f>'[1]07'!C16</f>
        <v>0</v>
      </c>
      <c r="D14" s="16">
        <f>'[1]07'!D16</f>
        <v>170</v>
      </c>
      <c r="E14" s="16">
        <f>'[1]07'!E16</f>
        <v>0</v>
      </c>
      <c r="F14" s="15">
        <f t="shared" si="6"/>
        <v>320</v>
      </c>
      <c r="G14" s="15">
        <f>'[1]07'!H16</f>
        <v>0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'[1]07'!B17</f>
        <v>150</v>
      </c>
      <c r="C15" s="16">
        <f>'[1]07'!C17</f>
        <v>0</v>
      </c>
      <c r="D15" s="16">
        <f>'[1]07'!D17</f>
        <v>170</v>
      </c>
      <c r="E15" s="16">
        <f>'[1]07'!E17</f>
        <v>0</v>
      </c>
      <c r="F15" s="15">
        <f t="shared" si="6"/>
        <v>320</v>
      </c>
      <c r="G15" s="15">
        <f>'[1]07'!H17</f>
        <v>0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'[1]07'!B18</f>
        <v>150</v>
      </c>
      <c r="C16" s="16">
        <f>'[1]07'!C18</f>
        <v>0</v>
      </c>
      <c r="D16" s="16">
        <f>'[1]07'!D18</f>
        <v>170</v>
      </c>
      <c r="E16" s="16">
        <f>'[1]07'!E18</f>
        <v>0</v>
      </c>
      <c r="F16" s="15">
        <f t="shared" si="6"/>
        <v>320</v>
      </c>
      <c r="G16" s="15">
        <f>'[1]07'!H18</f>
        <v>0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'[1]07'!B19</f>
        <v>150</v>
      </c>
      <c r="C17" s="16">
        <f>'[1]07'!C19</f>
        <v>0</v>
      </c>
      <c r="D17" s="16">
        <f>'[1]07'!D19</f>
        <v>170</v>
      </c>
      <c r="E17" s="16">
        <f>'[1]07'!E19</f>
        <v>0</v>
      </c>
      <c r="F17" s="15">
        <f t="shared" si="6"/>
        <v>320</v>
      </c>
      <c r="G17" s="15">
        <f>'[1]07'!H19</f>
        <v>0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'[1]07'!B20</f>
        <v>150</v>
      </c>
      <c r="C18" s="16">
        <f>'[1]07'!C20</f>
        <v>0</v>
      </c>
      <c r="D18" s="16">
        <f>'[1]07'!D20</f>
        <v>170</v>
      </c>
      <c r="E18" s="16">
        <f>'[1]07'!E20</f>
        <v>0</v>
      </c>
      <c r="F18" s="15">
        <f t="shared" si="6"/>
        <v>320</v>
      </c>
      <c r="G18" s="15">
        <f>'[1]07'!H20</f>
        <v>0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'[1]07'!B21</f>
        <v>150</v>
      </c>
      <c r="C19" s="16">
        <f>'[1]07'!C21</f>
        <v>0</v>
      </c>
      <c r="D19" s="16">
        <f>'[1]07'!D21</f>
        <v>170</v>
      </c>
      <c r="E19" s="16">
        <f>'[1]07'!E21</f>
        <v>0</v>
      </c>
      <c r="F19" s="15">
        <f t="shared" si="6"/>
        <v>320</v>
      </c>
      <c r="G19" s="15">
        <f>'[1]07'!H21</f>
        <v>0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'[1]07'!B22</f>
        <v>150</v>
      </c>
      <c r="C20" s="16">
        <f>'[1]07'!C22</f>
        <v>0</v>
      </c>
      <c r="D20" s="16">
        <f>'[1]07'!D22</f>
        <v>170</v>
      </c>
      <c r="E20" s="16">
        <f>'[1]07'!E22</f>
        <v>0</v>
      </c>
      <c r="F20" s="15">
        <f t="shared" si="6"/>
        <v>320</v>
      </c>
      <c r="G20" s="15">
        <f>'[1]07'!H22</f>
        <v>0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'[1]07'!B23</f>
        <v>150</v>
      </c>
      <c r="C21" s="16">
        <f>'[1]07'!C23</f>
        <v>0</v>
      </c>
      <c r="D21" s="16">
        <f>'[1]07'!D23</f>
        <v>170</v>
      </c>
      <c r="E21" s="16">
        <f>'[1]07'!E23</f>
        <v>0</v>
      </c>
      <c r="F21" s="15">
        <f t="shared" si="6"/>
        <v>320</v>
      </c>
      <c r="G21" s="15">
        <f>'[1]07'!H23</f>
        <v>0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'[1]07'!B24</f>
        <v>150</v>
      </c>
      <c r="C22" s="16">
        <f>'[1]07'!C24</f>
        <v>0</v>
      </c>
      <c r="D22" s="16">
        <f>'[1]07'!D24</f>
        <v>170</v>
      </c>
      <c r="E22" s="16">
        <f>'[1]07'!E24</f>
        <v>0</v>
      </c>
      <c r="F22" s="15">
        <f t="shared" si="6"/>
        <v>320</v>
      </c>
      <c r="G22" s="15">
        <f>'[1]07'!H24</f>
        <v>0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'[1]07'!B25</f>
        <v>150</v>
      </c>
      <c r="C23" s="16">
        <f>'[1]07'!C25</f>
        <v>0</v>
      </c>
      <c r="D23" s="16">
        <f>'[1]07'!D25</f>
        <v>170</v>
      </c>
      <c r="E23" s="16">
        <f>'[1]07'!E25</f>
        <v>0</v>
      </c>
      <c r="F23" s="15">
        <f t="shared" si="6"/>
        <v>320</v>
      </c>
      <c r="G23" s="15">
        <f>'[1]07'!H25</f>
        <v>0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'[1]07'!B26</f>
        <v>150</v>
      </c>
      <c r="C24" s="16">
        <f>'[1]07'!C26</f>
        <v>0</v>
      </c>
      <c r="D24" s="16">
        <f>'[1]07'!D26</f>
        <v>170</v>
      </c>
      <c r="E24" s="16">
        <f>'[1]07'!E26</f>
        <v>0</v>
      </c>
      <c r="F24" s="15">
        <f t="shared" si="6"/>
        <v>320</v>
      </c>
      <c r="G24" s="15">
        <f>'[1]07'!H26</f>
        <v>0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'[1]07'!B27</f>
        <v>150</v>
      </c>
      <c r="C25" s="16">
        <f>'[1]07'!C27</f>
        <v>0</v>
      </c>
      <c r="D25" s="16">
        <f>'[1]07'!D27</f>
        <v>170</v>
      </c>
      <c r="E25" s="16">
        <f>'[1]07'!E27</f>
        <v>0</v>
      </c>
      <c r="F25" s="15">
        <f t="shared" si="6"/>
        <v>320</v>
      </c>
      <c r="G25" s="15">
        <f>'[1]07'!H27</f>
        <v>0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'[1]07'!B28</f>
        <v>150</v>
      </c>
      <c r="C26" s="16">
        <f>'[1]07'!C28</f>
        <v>0</v>
      </c>
      <c r="D26" s="16">
        <f>'[1]07'!D28</f>
        <v>170</v>
      </c>
      <c r="E26" s="16">
        <f>'[1]07'!E28</f>
        <v>0</v>
      </c>
      <c r="F26" s="15">
        <f t="shared" si="6"/>
        <v>320</v>
      </c>
      <c r="G26" s="15">
        <f>'[1]07'!H28</f>
        <v>0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'[1]07'!B29</f>
        <v>150</v>
      </c>
      <c r="C27" s="16">
        <f>'[1]07'!C29</f>
        <v>0</v>
      </c>
      <c r="D27" s="16">
        <f>'[1]07'!D29</f>
        <v>170</v>
      </c>
      <c r="E27" s="16">
        <f>'[1]07'!E29</f>
        <v>0</v>
      </c>
      <c r="F27" s="15">
        <f t="shared" si="6"/>
        <v>320</v>
      </c>
      <c r="G27" s="15">
        <f>'[1]07'!H29</f>
        <v>0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'[1]07'!B30</f>
        <v>150</v>
      </c>
      <c r="C28" s="16">
        <f>'[1]07'!C30</f>
        <v>0</v>
      </c>
      <c r="D28" s="16">
        <f>'[1]07'!D30</f>
        <v>170</v>
      </c>
      <c r="E28" s="16">
        <f>'[1]07'!E30</f>
        <v>0</v>
      </c>
      <c r="F28" s="15">
        <f t="shared" si="6"/>
        <v>320</v>
      </c>
      <c r="G28" s="15">
        <f>'[1]07'!H30</f>
        <v>0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'[1]07'!B31</f>
        <v>150</v>
      </c>
      <c r="C29" s="16">
        <f>'[1]07'!C31</f>
        <v>0</v>
      </c>
      <c r="D29" s="16">
        <f>'[1]07'!D31</f>
        <v>170</v>
      </c>
      <c r="E29" s="16">
        <f>'[1]07'!E31</f>
        <v>0</v>
      </c>
      <c r="F29" s="15">
        <f t="shared" si="6"/>
        <v>320</v>
      </c>
      <c r="G29" s="15">
        <f>'[1]07'!H31</f>
        <v>0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'[1]07'!B32</f>
        <v>150</v>
      </c>
      <c r="C30" s="16">
        <f>'[1]07'!C32</f>
        <v>0</v>
      </c>
      <c r="D30" s="16">
        <f>'[1]07'!D32</f>
        <v>170</v>
      </c>
      <c r="E30" s="16">
        <f>'[1]07'!E32</f>
        <v>0</v>
      </c>
      <c r="F30" s="15">
        <f t="shared" si="6"/>
        <v>320</v>
      </c>
      <c r="G30" s="15">
        <f>'[1]07'!H32</f>
        <v>0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'[1]07'!B33</f>
        <v>150</v>
      </c>
      <c r="C31" s="16">
        <f>'[1]07'!C33</f>
        <v>0</v>
      </c>
      <c r="D31" s="16">
        <f>'[1]07'!D33</f>
        <v>170</v>
      </c>
      <c r="E31" s="16">
        <f>'[1]07'!E33</f>
        <v>0</v>
      </c>
      <c r="F31" s="15">
        <f t="shared" si="6"/>
        <v>320</v>
      </c>
      <c r="G31" s="15">
        <f>'[1]07'!H33</f>
        <v>0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'[1]07'!B34</f>
        <v>150</v>
      </c>
      <c r="C32" s="16">
        <f>'[1]07'!C34</f>
        <v>0</v>
      </c>
      <c r="D32" s="16">
        <f>'[1]07'!D34</f>
        <v>170</v>
      </c>
      <c r="E32" s="16">
        <f>'[1]07'!E34</f>
        <v>0</v>
      </c>
      <c r="F32" s="15">
        <f t="shared" si="6"/>
        <v>320</v>
      </c>
      <c r="G32" s="15">
        <f>'[1]07'!H34</f>
        <v>0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'[1]07'!B35</f>
        <v>150</v>
      </c>
      <c r="C33" s="16">
        <f>'[1]07'!C35</f>
        <v>0</v>
      </c>
      <c r="D33" s="16">
        <f>'[1]07'!D35</f>
        <v>170</v>
      </c>
      <c r="E33" s="16">
        <f>'[1]07'!E35</f>
        <v>0</v>
      </c>
      <c r="F33" s="15">
        <f t="shared" si="6"/>
        <v>320</v>
      </c>
      <c r="G33" s="15">
        <f>'[1]07'!H35</f>
        <v>0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'[1]07'!B36</f>
        <v>150</v>
      </c>
      <c r="C34" s="16">
        <f>'[1]07'!C36</f>
        <v>0</v>
      </c>
      <c r="D34" s="16">
        <f>'[1]07'!D36</f>
        <v>170</v>
      </c>
      <c r="E34" s="16">
        <f>'[1]07'!E36</f>
        <v>0</v>
      </c>
      <c r="F34" s="15">
        <f t="shared" si="6"/>
        <v>320</v>
      </c>
      <c r="G34" s="15">
        <f>'[1]07'!H36</f>
        <v>0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'[1]07'!B37</f>
        <v>150</v>
      </c>
      <c r="C35" s="16">
        <f>'[1]07'!C37</f>
        <v>0</v>
      </c>
      <c r="D35" s="16">
        <f>'[1]07'!D37</f>
        <v>170</v>
      </c>
      <c r="E35" s="16">
        <f>'[1]07'!E37</f>
        <v>0</v>
      </c>
      <c r="F35" s="15">
        <f t="shared" si="6"/>
        <v>320</v>
      </c>
      <c r="G35" s="15">
        <f>'[1]07'!H37</f>
        <v>0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'[1]07'!B38</f>
        <v>150</v>
      </c>
      <c r="C36" s="16">
        <f>'[1]07'!C38</f>
        <v>0</v>
      </c>
      <c r="D36" s="16">
        <f>'[1]07'!D38</f>
        <v>170</v>
      </c>
      <c r="E36" s="16">
        <f>'[1]07'!E38</f>
        <v>0</v>
      </c>
      <c r="F36" s="15">
        <f t="shared" si="6"/>
        <v>320</v>
      </c>
      <c r="G36" s="15">
        <f>'[1]07'!H38</f>
        <v>0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'[1]07'!B39</f>
        <v>150</v>
      </c>
      <c r="C37" s="16">
        <f>'[1]07'!C39</f>
        <v>0</v>
      </c>
      <c r="D37" s="16">
        <f>'[1]07'!D39</f>
        <v>170</v>
      </c>
      <c r="E37" s="16">
        <f>'[1]07'!E39</f>
        <v>0</v>
      </c>
      <c r="F37" s="15">
        <f t="shared" si="6"/>
        <v>320</v>
      </c>
      <c r="G37" s="15">
        <f>'[1]07'!H39</f>
        <v>0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'[1]07'!B40</f>
        <v>150</v>
      </c>
      <c r="C38" s="16">
        <f>'[1]07'!C40</f>
        <v>0</v>
      </c>
      <c r="D38" s="16">
        <f>'[1]07'!D40</f>
        <v>170</v>
      </c>
      <c r="E38" s="16">
        <f>'[1]07'!E40</f>
        <v>0</v>
      </c>
      <c r="F38" s="15">
        <f t="shared" si="6"/>
        <v>320</v>
      </c>
      <c r="G38" s="15">
        <f>'[1]07'!H40</f>
        <v>0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'[1]07'!B41</f>
        <v>150</v>
      </c>
      <c r="C39" s="16">
        <f>'[1]07'!C41</f>
        <v>0</v>
      </c>
      <c r="D39" s="16">
        <f>'[1]07'!D41</f>
        <v>170</v>
      </c>
      <c r="E39" s="16">
        <f>'[1]07'!E41</f>
        <v>0</v>
      </c>
      <c r="F39" s="15">
        <f t="shared" si="6"/>
        <v>320</v>
      </c>
      <c r="G39" s="15">
        <f>'[1]07'!H41</f>
        <v>0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'[1]07'!B42</f>
        <v>150</v>
      </c>
      <c r="C40" s="16">
        <f>'[1]07'!C42</f>
        <v>0</v>
      </c>
      <c r="D40" s="16">
        <f>'[1]07'!D42</f>
        <v>170</v>
      </c>
      <c r="E40" s="16">
        <f>'[1]07'!E42</f>
        <v>0</v>
      </c>
      <c r="F40" s="15">
        <f t="shared" si="6"/>
        <v>320</v>
      </c>
      <c r="G40" s="15">
        <f>'[1]07'!H42</f>
        <v>0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'[1]07'!B43</f>
        <v>150</v>
      </c>
      <c r="C41" s="16">
        <f>'[1]07'!C43</f>
        <v>0</v>
      </c>
      <c r="D41" s="16">
        <f>'[1]07'!D43</f>
        <v>170</v>
      </c>
      <c r="E41" s="16">
        <f>'[1]07'!E43</f>
        <v>0</v>
      </c>
      <c r="F41" s="15">
        <f t="shared" si="6"/>
        <v>320</v>
      </c>
      <c r="G41" s="15">
        <f>'[1]07'!H43</f>
        <v>0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'[1]07'!B44</f>
        <v>150</v>
      </c>
      <c r="C42" s="16">
        <f>'[1]07'!C44</f>
        <v>0</v>
      </c>
      <c r="D42" s="16">
        <f>'[1]07'!D44</f>
        <v>170</v>
      </c>
      <c r="E42" s="16">
        <f>'[1]07'!E44</f>
        <v>0</v>
      </c>
      <c r="F42" s="15">
        <f t="shared" si="6"/>
        <v>320</v>
      </c>
      <c r="G42" s="15">
        <f>'[1]07'!H44</f>
        <v>0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'[1]07'!B45</f>
        <v>150</v>
      </c>
      <c r="C43" s="16">
        <f>'[1]07'!C45</f>
        <v>0</v>
      </c>
      <c r="D43" s="16">
        <f>'[1]07'!D45</f>
        <v>170</v>
      </c>
      <c r="E43" s="16">
        <f>'[1]07'!E45</f>
        <v>0</v>
      </c>
      <c r="F43" s="15">
        <f t="shared" si="6"/>
        <v>320</v>
      </c>
      <c r="G43" s="15">
        <f>'[1]07'!H45</f>
        <v>0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'[1]07'!B46</f>
        <v>150</v>
      </c>
      <c r="C44" s="16">
        <f>'[1]07'!C46</f>
        <v>0</v>
      </c>
      <c r="D44" s="16">
        <f>'[1]07'!D46</f>
        <v>170</v>
      </c>
      <c r="E44" s="16">
        <f>'[1]07'!E46</f>
        <v>0</v>
      </c>
      <c r="F44" s="15">
        <f t="shared" si="6"/>
        <v>320</v>
      </c>
      <c r="G44" s="15">
        <f>'[1]07'!H46</f>
        <v>0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'[1]07'!B47</f>
        <v>150</v>
      </c>
      <c r="C45" s="16">
        <f>'[1]07'!C47</f>
        <v>0</v>
      </c>
      <c r="D45" s="16">
        <f>'[1]07'!D47</f>
        <v>170</v>
      </c>
      <c r="E45" s="16">
        <f>'[1]07'!E47</f>
        <v>0</v>
      </c>
      <c r="F45" s="15">
        <f t="shared" si="6"/>
        <v>320</v>
      </c>
      <c r="G45" s="15">
        <f>'[1]07'!H47</f>
        <v>0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'[1]07'!B48</f>
        <v>150</v>
      </c>
      <c r="C46" s="16">
        <f>'[1]07'!C48</f>
        <v>0</v>
      </c>
      <c r="D46" s="16">
        <f>'[1]07'!D48</f>
        <v>170</v>
      </c>
      <c r="E46" s="16">
        <f>'[1]07'!E48</f>
        <v>0</v>
      </c>
      <c r="F46" s="15">
        <f t="shared" si="6"/>
        <v>320</v>
      </c>
      <c r="G46" s="15">
        <f>'[1]07'!H48</f>
        <v>0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'[1]07'!B49</f>
        <v>150</v>
      </c>
      <c r="C47" s="16">
        <f>'[1]07'!C49</f>
        <v>0</v>
      </c>
      <c r="D47" s="16">
        <f>'[1]07'!D49</f>
        <v>170</v>
      </c>
      <c r="E47" s="16">
        <f>'[1]07'!E49</f>
        <v>0</v>
      </c>
      <c r="F47" s="15">
        <f t="shared" si="6"/>
        <v>320</v>
      </c>
      <c r="G47" s="15">
        <f>'[1]07'!H49</f>
        <v>0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'[1]07'!B50</f>
        <v>150</v>
      </c>
      <c r="C48" s="16">
        <f>'[1]07'!C50</f>
        <v>0</v>
      </c>
      <c r="D48" s="16">
        <f>'[1]07'!D50</f>
        <v>170</v>
      </c>
      <c r="E48" s="16">
        <f>'[1]07'!E50</f>
        <v>0</v>
      </c>
      <c r="F48" s="15">
        <f t="shared" si="6"/>
        <v>320</v>
      </c>
      <c r="G48" s="15">
        <f>'[1]07'!H50</f>
        <v>0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'[1]07'!B51</f>
        <v>150</v>
      </c>
      <c r="C49" s="16">
        <f>'[1]07'!C51</f>
        <v>0</v>
      </c>
      <c r="D49" s="16">
        <f>'[1]07'!D51</f>
        <v>170</v>
      </c>
      <c r="E49" s="16">
        <f>'[1]07'!E51</f>
        <v>0</v>
      </c>
      <c r="F49" s="15">
        <f t="shared" si="6"/>
        <v>320</v>
      </c>
      <c r="G49" s="15">
        <f>'[1]07'!H51</f>
        <v>0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'[1]07'!B52</f>
        <v>150</v>
      </c>
      <c r="C50" s="16">
        <f>'[1]07'!C52</f>
        <v>0</v>
      </c>
      <c r="D50" s="16">
        <f>'[1]07'!D52</f>
        <v>170</v>
      </c>
      <c r="E50" s="16">
        <f>'[1]07'!E52</f>
        <v>0</v>
      </c>
      <c r="F50" s="15">
        <f t="shared" si="6"/>
        <v>320</v>
      </c>
      <c r="G50" s="15">
        <f>'[1]07'!H52</f>
        <v>0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'[1]07'!B53</f>
        <v>150</v>
      </c>
      <c r="C51" s="16">
        <f>'[1]07'!C53</f>
        <v>0</v>
      </c>
      <c r="D51" s="16">
        <f>'[1]07'!D53</f>
        <v>170</v>
      </c>
      <c r="E51" s="16">
        <f>'[1]07'!E53</f>
        <v>0</v>
      </c>
      <c r="F51" s="15">
        <f t="shared" si="6"/>
        <v>320</v>
      </c>
      <c r="G51" s="15">
        <f>'[1]07'!H53</f>
        <v>0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'[1]07'!B54</f>
        <v>150</v>
      </c>
      <c r="C52" s="16">
        <f>'[1]07'!C54</f>
        <v>0</v>
      </c>
      <c r="D52" s="16">
        <f>'[1]07'!D54</f>
        <v>170</v>
      </c>
      <c r="E52" s="16">
        <f>'[1]07'!E54</f>
        <v>0</v>
      </c>
      <c r="F52" s="15">
        <f t="shared" si="6"/>
        <v>320</v>
      </c>
      <c r="G52" s="15">
        <f>'[1]07'!H54</f>
        <v>0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'[1]07'!B55</f>
        <v>150</v>
      </c>
      <c r="C53" s="16">
        <f>'[1]07'!C55</f>
        <v>0</v>
      </c>
      <c r="D53" s="16">
        <f>'[1]07'!D55</f>
        <v>170</v>
      </c>
      <c r="E53" s="16">
        <f>'[1]07'!E55</f>
        <v>0</v>
      </c>
      <c r="F53" s="15">
        <f t="shared" si="6"/>
        <v>320</v>
      </c>
      <c r="G53" s="15">
        <f>'[1]07'!H55</f>
        <v>0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'[1]07'!B56</f>
        <v>150</v>
      </c>
      <c r="C54" s="16">
        <f>'[1]07'!C56</f>
        <v>0</v>
      </c>
      <c r="D54" s="16">
        <f>'[1]07'!D56</f>
        <v>170</v>
      </c>
      <c r="E54" s="16">
        <f>'[1]07'!E56</f>
        <v>0</v>
      </c>
      <c r="F54" s="15">
        <f t="shared" si="6"/>
        <v>320</v>
      </c>
      <c r="G54" s="15">
        <f>'[1]07'!H56</f>
        <v>0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'[1]07'!B57</f>
        <v>150</v>
      </c>
      <c r="C55" s="16">
        <f>'[1]07'!C57</f>
        <v>0</v>
      </c>
      <c r="D55" s="16">
        <f>'[1]07'!D57</f>
        <v>170</v>
      </c>
      <c r="E55" s="16">
        <f>'[1]07'!E57</f>
        <v>0</v>
      </c>
      <c r="F55" s="15">
        <f t="shared" si="6"/>
        <v>320</v>
      </c>
      <c r="G55" s="15">
        <f>'[1]07'!H57</f>
        <v>0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'[1]07'!B58</f>
        <v>150</v>
      </c>
      <c r="C56" s="16">
        <f>'[1]07'!C58</f>
        <v>0</v>
      </c>
      <c r="D56" s="16">
        <f>'[1]07'!D58</f>
        <v>170</v>
      </c>
      <c r="E56" s="16">
        <f>'[1]07'!E58</f>
        <v>0</v>
      </c>
      <c r="F56" s="15">
        <f t="shared" si="6"/>
        <v>320</v>
      </c>
      <c r="G56" s="15">
        <f>'[1]07'!H58</f>
        <v>0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'[1]07'!B59</f>
        <v>150</v>
      </c>
      <c r="C57" s="16">
        <f>'[1]07'!C59</f>
        <v>0</v>
      </c>
      <c r="D57" s="16">
        <f>'[1]07'!D59</f>
        <v>170</v>
      </c>
      <c r="E57" s="16">
        <f>'[1]07'!E59</f>
        <v>0</v>
      </c>
      <c r="F57" s="15">
        <f t="shared" si="6"/>
        <v>320</v>
      </c>
      <c r="G57" s="15">
        <f>'[1]07'!H59</f>
        <v>0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'[1]07'!B60</f>
        <v>150</v>
      </c>
      <c r="C58" s="16">
        <f>'[1]07'!C60</f>
        <v>0</v>
      </c>
      <c r="D58" s="16">
        <f>'[1]07'!D60</f>
        <v>170</v>
      </c>
      <c r="E58" s="16">
        <f>'[1]07'!E60</f>
        <v>0</v>
      </c>
      <c r="F58" s="15">
        <f t="shared" si="6"/>
        <v>320</v>
      </c>
      <c r="G58" s="15">
        <f>'[1]07'!H60</f>
        <v>0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'[1]07'!B61</f>
        <v>150</v>
      </c>
      <c r="C59" s="16">
        <f>'[1]07'!C61</f>
        <v>0</v>
      </c>
      <c r="D59" s="16">
        <f>'[1]07'!D61</f>
        <v>170</v>
      </c>
      <c r="E59" s="16">
        <f>'[1]07'!E61</f>
        <v>0</v>
      </c>
      <c r="F59" s="15">
        <f t="shared" si="6"/>
        <v>320</v>
      </c>
      <c r="G59" s="15">
        <f>'[1]07'!H61</f>
        <v>0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'[1]07'!B62</f>
        <v>150</v>
      </c>
      <c r="C60" s="16">
        <f>'[1]07'!C62</f>
        <v>0</v>
      </c>
      <c r="D60" s="16">
        <f>'[1]07'!D62</f>
        <v>170</v>
      </c>
      <c r="E60" s="16">
        <f>'[1]07'!E62</f>
        <v>0</v>
      </c>
      <c r="F60" s="15">
        <f t="shared" si="6"/>
        <v>320</v>
      </c>
      <c r="G60" s="15">
        <f>'[1]07'!H62</f>
        <v>0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'[1]07'!B63</f>
        <v>150</v>
      </c>
      <c r="C61" s="16">
        <f>'[1]07'!C63</f>
        <v>0</v>
      </c>
      <c r="D61" s="16">
        <f>'[1]07'!D63</f>
        <v>170</v>
      </c>
      <c r="E61" s="16">
        <f>'[1]07'!E63</f>
        <v>0</v>
      </c>
      <c r="F61" s="15">
        <f t="shared" si="6"/>
        <v>320</v>
      </c>
      <c r="G61" s="15">
        <f>'[1]07'!H63</f>
        <v>0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'[1]07'!B64</f>
        <v>150</v>
      </c>
      <c r="C62" s="16">
        <f>'[1]07'!C64</f>
        <v>0</v>
      </c>
      <c r="D62" s="16">
        <f>'[1]07'!D64</f>
        <v>170</v>
      </c>
      <c r="E62" s="16">
        <f>'[1]07'!E64</f>
        <v>0</v>
      </c>
      <c r="F62" s="15">
        <f t="shared" si="6"/>
        <v>320</v>
      </c>
      <c r="G62" s="15">
        <f>'[1]07'!H64</f>
        <v>0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'[1]07'!B65</f>
        <v>150</v>
      </c>
      <c r="C63" s="16">
        <f>'[1]07'!C65</f>
        <v>0</v>
      </c>
      <c r="D63" s="16">
        <f>'[1]07'!D65</f>
        <v>170</v>
      </c>
      <c r="E63" s="16">
        <f>'[1]07'!E65</f>
        <v>0</v>
      </c>
      <c r="F63" s="15">
        <f t="shared" si="6"/>
        <v>320</v>
      </c>
      <c r="G63" s="15">
        <f>'[1]07'!H65</f>
        <v>0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'[1]07'!B66</f>
        <v>150</v>
      </c>
      <c r="C64" s="16">
        <f>'[1]07'!C66</f>
        <v>0</v>
      </c>
      <c r="D64" s="16">
        <f>'[1]07'!D66</f>
        <v>170</v>
      </c>
      <c r="E64" s="16">
        <f>'[1]07'!E66</f>
        <v>0</v>
      </c>
      <c r="F64" s="15">
        <f t="shared" si="6"/>
        <v>320</v>
      </c>
      <c r="G64" s="15">
        <f>'[1]07'!H66</f>
        <v>0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'[1]07'!B67</f>
        <v>150</v>
      </c>
      <c r="C65" s="16">
        <f>'[1]07'!C67</f>
        <v>0</v>
      </c>
      <c r="D65" s="16">
        <f>'[1]07'!D67</f>
        <v>170</v>
      </c>
      <c r="E65" s="16">
        <f>'[1]07'!E67</f>
        <v>0</v>
      </c>
      <c r="F65" s="15">
        <f t="shared" si="6"/>
        <v>320</v>
      </c>
      <c r="G65" s="15">
        <f>'[1]07'!H67</f>
        <v>0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'[1]07'!B68</f>
        <v>150</v>
      </c>
      <c r="C66" s="16">
        <f>'[1]07'!C68</f>
        <v>0</v>
      </c>
      <c r="D66" s="16">
        <f>'[1]07'!D68</f>
        <v>170</v>
      </c>
      <c r="E66" s="16">
        <f>'[1]07'!E68</f>
        <v>0</v>
      </c>
      <c r="F66" s="15">
        <f t="shared" si="6"/>
        <v>320</v>
      </c>
      <c r="G66" s="15">
        <f>'[1]07'!H68</f>
        <v>0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'[1]07'!B69</f>
        <v>150</v>
      </c>
      <c r="C67" s="16">
        <f>'[1]07'!C69</f>
        <v>0</v>
      </c>
      <c r="D67" s="16">
        <f>'[1]07'!D69</f>
        <v>170</v>
      </c>
      <c r="E67" s="16">
        <f>'[1]07'!E69</f>
        <v>0</v>
      </c>
      <c r="F67" s="15">
        <f t="shared" si="6"/>
        <v>320</v>
      </c>
      <c r="G67" s="15">
        <f>'[1]07'!H69</f>
        <v>0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'[1]07'!B70</f>
        <v>150</v>
      </c>
      <c r="C68" s="16">
        <f>'[1]07'!C70</f>
        <v>0</v>
      </c>
      <c r="D68" s="16">
        <f>'[1]07'!D70</f>
        <v>170</v>
      </c>
      <c r="E68" s="16">
        <f>'[1]07'!E70</f>
        <v>0</v>
      </c>
      <c r="F68" s="15">
        <f t="shared" si="6"/>
        <v>320</v>
      </c>
      <c r="G68" s="15">
        <f>'[1]07'!H70</f>
        <v>0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'[1]07'!B71</f>
        <v>150</v>
      </c>
      <c r="C69" s="16">
        <f>'[1]07'!C71</f>
        <v>0</v>
      </c>
      <c r="D69" s="16">
        <f>'[1]07'!D71</f>
        <v>170</v>
      </c>
      <c r="E69" s="16">
        <f>'[1]07'!E71</f>
        <v>0</v>
      </c>
      <c r="F69" s="15">
        <f t="shared" ref="F69:F98" si="17">SUM(B69:E69)</f>
        <v>320</v>
      </c>
      <c r="G69" s="15">
        <f>'[1]07'!H71</f>
        <v>0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'[1]07'!B72</f>
        <v>150</v>
      </c>
      <c r="C70" s="16">
        <f>'[1]07'!C72</f>
        <v>0</v>
      </c>
      <c r="D70" s="16">
        <f>'[1]07'!D72</f>
        <v>170</v>
      </c>
      <c r="E70" s="16">
        <f>'[1]07'!E72</f>
        <v>0</v>
      </c>
      <c r="F70" s="15">
        <f t="shared" si="17"/>
        <v>320</v>
      </c>
      <c r="G70" s="15">
        <f>'[1]07'!H72</f>
        <v>0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'[1]07'!B73</f>
        <v>150</v>
      </c>
      <c r="C71" s="16">
        <f>'[1]07'!C73</f>
        <v>0</v>
      </c>
      <c r="D71" s="16">
        <f>'[1]07'!D73</f>
        <v>170</v>
      </c>
      <c r="E71" s="16">
        <f>'[1]07'!E73</f>
        <v>0</v>
      </c>
      <c r="F71" s="15">
        <f t="shared" si="17"/>
        <v>320</v>
      </c>
      <c r="G71" s="15">
        <f>'[1]07'!H73</f>
        <v>0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'[1]07'!B74</f>
        <v>150</v>
      </c>
      <c r="C72" s="16">
        <f>'[1]07'!C74</f>
        <v>0</v>
      </c>
      <c r="D72" s="16">
        <f>'[1]07'!D74</f>
        <v>170</v>
      </c>
      <c r="E72" s="16">
        <f>'[1]07'!E74</f>
        <v>0</v>
      </c>
      <c r="F72" s="15">
        <f t="shared" si="17"/>
        <v>320</v>
      </c>
      <c r="G72" s="15">
        <f>'[1]07'!H74</f>
        <v>0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'[1]07'!B75</f>
        <v>150</v>
      </c>
      <c r="C73" s="16">
        <f>'[1]07'!C75</f>
        <v>0</v>
      </c>
      <c r="D73" s="16">
        <f>'[1]07'!D75</f>
        <v>170</v>
      </c>
      <c r="E73" s="16">
        <f>'[1]07'!E75</f>
        <v>0</v>
      </c>
      <c r="F73" s="15">
        <f t="shared" si="17"/>
        <v>320</v>
      </c>
      <c r="G73" s="15">
        <f>'[1]07'!H75</f>
        <v>0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'[1]07'!B76</f>
        <v>150</v>
      </c>
      <c r="C74" s="16">
        <f>'[1]07'!C76</f>
        <v>0</v>
      </c>
      <c r="D74" s="16">
        <f>'[1]07'!D76</f>
        <v>170</v>
      </c>
      <c r="E74" s="16">
        <f>'[1]07'!E76</f>
        <v>0</v>
      </c>
      <c r="F74" s="15">
        <f t="shared" si="17"/>
        <v>320</v>
      </c>
      <c r="G74" s="15">
        <f>'[1]07'!H76</f>
        <v>0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'[1]07'!B77</f>
        <v>150</v>
      </c>
      <c r="C75" s="16">
        <f>'[1]07'!C77</f>
        <v>0</v>
      </c>
      <c r="D75" s="16">
        <f>'[1]07'!D77</f>
        <v>170</v>
      </c>
      <c r="E75" s="16">
        <f>'[1]07'!E77</f>
        <v>0</v>
      </c>
      <c r="F75" s="15">
        <f t="shared" si="17"/>
        <v>320</v>
      </c>
      <c r="G75" s="15">
        <f>'[1]07'!H77</f>
        <v>0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'[1]07'!B78</f>
        <v>150</v>
      </c>
      <c r="C76" s="16">
        <f>'[1]07'!C78</f>
        <v>0</v>
      </c>
      <c r="D76" s="16">
        <f>'[1]07'!D78</f>
        <v>170</v>
      </c>
      <c r="E76" s="16">
        <f>'[1]07'!E78</f>
        <v>0</v>
      </c>
      <c r="F76" s="15">
        <f t="shared" si="17"/>
        <v>320</v>
      </c>
      <c r="G76" s="15">
        <f>'[1]07'!H78</f>
        <v>0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'[1]07'!B79</f>
        <v>150</v>
      </c>
      <c r="C77" s="16">
        <f>'[1]07'!C79</f>
        <v>0</v>
      </c>
      <c r="D77" s="16">
        <f>'[1]07'!D79</f>
        <v>170</v>
      </c>
      <c r="E77" s="16">
        <f>'[1]07'!E79</f>
        <v>0</v>
      </c>
      <c r="F77" s="15">
        <f t="shared" si="17"/>
        <v>320</v>
      </c>
      <c r="G77" s="15">
        <f>'[1]07'!H79</f>
        <v>0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'[1]07'!B80</f>
        <v>150</v>
      </c>
      <c r="C78" s="16">
        <f>'[1]07'!C80</f>
        <v>0</v>
      </c>
      <c r="D78" s="16">
        <f>'[1]07'!D80</f>
        <v>170</v>
      </c>
      <c r="E78" s="16">
        <f>'[1]07'!E80</f>
        <v>0</v>
      </c>
      <c r="F78" s="15">
        <f t="shared" si="17"/>
        <v>320</v>
      </c>
      <c r="G78" s="15">
        <f>'[1]07'!H80</f>
        <v>0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'[1]07'!B81</f>
        <v>150</v>
      </c>
      <c r="C79" s="16">
        <f>'[1]07'!C81</f>
        <v>0</v>
      </c>
      <c r="D79" s="16">
        <f>'[1]07'!D81</f>
        <v>170</v>
      </c>
      <c r="E79" s="16">
        <f>'[1]07'!E81</f>
        <v>0</v>
      </c>
      <c r="F79" s="15">
        <f t="shared" si="17"/>
        <v>320</v>
      </c>
      <c r="G79" s="15">
        <f>'[1]07'!H81</f>
        <v>0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'[1]07'!B82</f>
        <v>150</v>
      </c>
      <c r="C80" s="16">
        <f>'[1]07'!C82</f>
        <v>0</v>
      </c>
      <c r="D80" s="16">
        <f>'[1]07'!D82</f>
        <v>170</v>
      </c>
      <c r="E80" s="16">
        <f>'[1]07'!E82</f>
        <v>0</v>
      </c>
      <c r="F80" s="15">
        <f t="shared" si="17"/>
        <v>320</v>
      </c>
      <c r="G80" s="15">
        <f>'[1]07'!H82</f>
        <v>0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'[1]07'!B83</f>
        <v>150</v>
      </c>
      <c r="C81" s="16">
        <f>'[1]07'!C83</f>
        <v>0</v>
      </c>
      <c r="D81" s="16">
        <f>'[1]07'!D83</f>
        <v>170</v>
      </c>
      <c r="E81" s="16">
        <f>'[1]07'!E83</f>
        <v>0</v>
      </c>
      <c r="F81" s="15">
        <f t="shared" si="17"/>
        <v>320</v>
      </c>
      <c r="G81" s="15">
        <f>'[1]07'!H83</f>
        <v>0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'[1]07'!B84</f>
        <v>150</v>
      </c>
      <c r="C82" s="16">
        <f>'[1]07'!C84</f>
        <v>0</v>
      </c>
      <c r="D82" s="16">
        <f>'[1]07'!D84</f>
        <v>170</v>
      </c>
      <c r="E82" s="16">
        <f>'[1]07'!E84</f>
        <v>0</v>
      </c>
      <c r="F82" s="15">
        <f t="shared" si="17"/>
        <v>320</v>
      </c>
      <c r="G82" s="15">
        <f>'[1]07'!H84</f>
        <v>0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'[1]07'!B85</f>
        <v>150</v>
      </c>
      <c r="C83" s="16">
        <f>'[1]07'!C85</f>
        <v>0</v>
      </c>
      <c r="D83" s="16">
        <f>'[1]07'!D85</f>
        <v>170</v>
      </c>
      <c r="E83" s="16">
        <f>'[1]07'!E85</f>
        <v>0</v>
      </c>
      <c r="F83" s="15">
        <f t="shared" si="17"/>
        <v>320</v>
      </c>
      <c r="G83" s="15">
        <f>'[1]07'!H85</f>
        <v>0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'[1]07'!B86</f>
        <v>150</v>
      </c>
      <c r="C84" s="16">
        <f>'[1]07'!C86</f>
        <v>0</v>
      </c>
      <c r="D84" s="16">
        <f>'[1]07'!D86</f>
        <v>170</v>
      </c>
      <c r="E84" s="16">
        <f>'[1]07'!E86</f>
        <v>0</v>
      </c>
      <c r="F84" s="15">
        <f t="shared" si="17"/>
        <v>320</v>
      </c>
      <c r="G84" s="15">
        <f>'[1]07'!H86</f>
        <v>0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'[1]07'!B87</f>
        <v>150</v>
      </c>
      <c r="C85" s="16">
        <f>'[1]07'!C87</f>
        <v>0</v>
      </c>
      <c r="D85" s="16">
        <f>'[1]07'!D87</f>
        <v>170</v>
      </c>
      <c r="E85" s="16">
        <f>'[1]07'!E87</f>
        <v>0</v>
      </c>
      <c r="F85" s="15">
        <f t="shared" si="17"/>
        <v>320</v>
      </c>
      <c r="G85" s="15">
        <f>'[1]07'!H87</f>
        <v>0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'[1]07'!B88</f>
        <v>150</v>
      </c>
      <c r="C86" s="16">
        <f>'[1]07'!C88</f>
        <v>0</v>
      </c>
      <c r="D86" s="16">
        <f>'[1]07'!D88</f>
        <v>170</v>
      </c>
      <c r="E86" s="16">
        <f>'[1]07'!E88</f>
        <v>0</v>
      </c>
      <c r="F86" s="15">
        <f t="shared" si="17"/>
        <v>320</v>
      </c>
      <c r="G86" s="15">
        <f>'[1]07'!H88</f>
        <v>0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'[1]07'!B89</f>
        <v>150</v>
      </c>
      <c r="C87" s="16">
        <f>'[1]07'!C89</f>
        <v>0</v>
      </c>
      <c r="D87" s="16">
        <f>'[1]07'!D89</f>
        <v>170</v>
      </c>
      <c r="E87" s="16">
        <f>'[1]07'!E89</f>
        <v>0</v>
      </c>
      <c r="F87" s="15">
        <f t="shared" si="17"/>
        <v>320</v>
      </c>
      <c r="G87" s="15">
        <f>'[1]07'!H89</f>
        <v>0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'[1]07'!B90</f>
        <v>150</v>
      </c>
      <c r="C88" s="16">
        <f>'[1]07'!C90</f>
        <v>0</v>
      </c>
      <c r="D88" s="16">
        <f>'[1]07'!D90</f>
        <v>170</v>
      </c>
      <c r="E88" s="16">
        <f>'[1]07'!E90</f>
        <v>0</v>
      </c>
      <c r="F88" s="15">
        <f t="shared" si="17"/>
        <v>320</v>
      </c>
      <c r="G88" s="15">
        <f>'[1]07'!H90</f>
        <v>0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'[1]07'!B91</f>
        <v>150</v>
      </c>
      <c r="C89" s="16">
        <f>'[1]07'!C91</f>
        <v>0</v>
      </c>
      <c r="D89" s="16">
        <f>'[1]07'!D91</f>
        <v>170</v>
      </c>
      <c r="E89" s="16">
        <f>'[1]07'!E91</f>
        <v>0</v>
      </c>
      <c r="F89" s="15">
        <f t="shared" si="17"/>
        <v>320</v>
      </c>
      <c r="G89" s="15">
        <f>'[1]07'!H91</f>
        <v>0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'[1]07'!B92</f>
        <v>150</v>
      </c>
      <c r="C90" s="16">
        <f>'[1]07'!C92</f>
        <v>0</v>
      </c>
      <c r="D90" s="16">
        <f>'[1]07'!D92</f>
        <v>170</v>
      </c>
      <c r="E90" s="16">
        <f>'[1]07'!E92</f>
        <v>0</v>
      </c>
      <c r="F90" s="15">
        <f t="shared" si="17"/>
        <v>320</v>
      </c>
      <c r="G90" s="15">
        <f>'[1]07'!H92</f>
        <v>0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'[1]07'!B93</f>
        <v>150</v>
      </c>
      <c r="C91" s="16">
        <f>'[1]07'!C93</f>
        <v>0</v>
      </c>
      <c r="D91" s="16">
        <f>'[1]07'!D93</f>
        <v>170</v>
      </c>
      <c r="E91" s="16">
        <f>'[1]07'!E93</f>
        <v>0</v>
      </c>
      <c r="F91" s="15">
        <f t="shared" si="17"/>
        <v>320</v>
      </c>
      <c r="G91" s="15">
        <f>'[1]07'!H93</f>
        <v>0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'[1]07'!B94</f>
        <v>150</v>
      </c>
      <c r="C92" s="16">
        <f>'[1]07'!C94</f>
        <v>0</v>
      </c>
      <c r="D92" s="16">
        <f>'[1]07'!D94</f>
        <v>170</v>
      </c>
      <c r="E92" s="16">
        <f>'[1]07'!E94</f>
        <v>0</v>
      </c>
      <c r="F92" s="15">
        <f t="shared" si="17"/>
        <v>320</v>
      </c>
      <c r="G92" s="15">
        <f>'[1]07'!H94</f>
        <v>0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'[1]07'!B95</f>
        <v>150</v>
      </c>
      <c r="C93" s="16">
        <f>'[1]07'!C95</f>
        <v>0</v>
      </c>
      <c r="D93" s="16">
        <f>'[1]07'!D95</f>
        <v>170</v>
      </c>
      <c r="E93" s="16">
        <f>'[1]07'!E95</f>
        <v>0</v>
      </c>
      <c r="F93" s="15">
        <f t="shared" si="17"/>
        <v>320</v>
      </c>
      <c r="G93" s="15">
        <f>'[1]07'!H95</f>
        <v>0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'[1]07'!B96</f>
        <v>150</v>
      </c>
      <c r="C94" s="16">
        <f>'[1]07'!C96</f>
        <v>0</v>
      </c>
      <c r="D94" s="16">
        <f>'[1]07'!D96</f>
        <v>170</v>
      </c>
      <c r="E94" s="16">
        <f>'[1]07'!E96</f>
        <v>0</v>
      </c>
      <c r="F94" s="15">
        <f t="shared" si="17"/>
        <v>320</v>
      </c>
      <c r="G94" s="15">
        <f>'[1]07'!H96</f>
        <v>0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'[1]07'!B97</f>
        <v>150</v>
      </c>
      <c r="C95" s="16">
        <f>'[1]07'!C97</f>
        <v>0</v>
      </c>
      <c r="D95" s="16">
        <f>'[1]07'!D97</f>
        <v>170</v>
      </c>
      <c r="E95" s="16">
        <f>'[1]07'!E97</f>
        <v>0</v>
      </c>
      <c r="F95" s="15">
        <f t="shared" si="17"/>
        <v>320</v>
      </c>
      <c r="G95" s="15">
        <f>'[1]07'!H97</f>
        <v>0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'[1]07'!B98</f>
        <v>150</v>
      </c>
      <c r="C96" s="16">
        <f>'[1]07'!C98</f>
        <v>0</v>
      </c>
      <c r="D96" s="16">
        <f>'[1]07'!D98</f>
        <v>170</v>
      </c>
      <c r="E96" s="16">
        <f>'[1]07'!E98</f>
        <v>0</v>
      </c>
      <c r="F96" s="15">
        <f t="shared" si="17"/>
        <v>320</v>
      </c>
      <c r="G96" s="15">
        <f>'[1]07'!H98</f>
        <v>0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'[1]07'!B99</f>
        <v>150</v>
      </c>
      <c r="C97" s="16">
        <f>'[1]07'!C99</f>
        <v>0</v>
      </c>
      <c r="D97" s="16">
        <f>'[1]07'!D99</f>
        <v>170</v>
      </c>
      <c r="E97" s="16">
        <f>'[1]07'!E99</f>
        <v>0</v>
      </c>
      <c r="F97" s="15">
        <f t="shared" si="17"/>
        <v>320</v>
      </c>
      <c r="G97" s="15">
        <f>'[1]07'!H99</f>
        <v>0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'[1]07'!B100</f>
        <v>150</v>
      </c>
      <c r="C98" s="16">
        <f>'[1]07'!C100</f>
        <v>0</v>
      </c>
      <c r="D98" s="16">
        <f>'[1]07'!D100</f>
        <v>170</v>
      </c>
      <c r="E98" s="16">
        <f>'[1]07'!E100</f>
        <v>0</v>
      </c>
      <c r="F98" s="15">
        <f t="shared" si="17"/>
        <v>320</v>
      </c>
      <c r="G98" s="15">
        <f>'[1]07'!H100</f>
        <v>0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45053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6">
        <f>'[2]07'!B5</f>
        <v>84</v>
      </c>
      <c r="C3" s="217">
        <f>'[2]07'!C5</f>
        <v>0</v>
      </c>
      <c r="D3" s="217">
        <f>'[2]07'!D5</f>
        <v>0</v>
      </c>
      <c r="E3" s="217">
        <f>'[2]07'!E5</f>
        <v>0</v>
      </c>
      <c r="F3" s="15">
        <f>SUM(B3:E3)</f>
        <v>84</v>
      </c>
      <c r="G3" s="216">
        <f>'[2]07'!H5</f>
        <v>37</v>
      </c>
      <c r="H3" s="217">
        <f>'[2]07'!I5</f>
        <v>0</v>
      </c>
      <c r="I3" s="217">
        <f>'[2]07'!J5</f>
        <v>0</v>
      </c>
      <c r="J3" s="217">
        <f>'[2]07'!K5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16">
        <f>'[2]07'!B6</f>
        <v>84</v>
      </c>
      <c r="C4" s="217">
        <f>'[2]07'!C6</f>
        <v>0</v>
      </c>
      <c r="D4" s="217">
        <f>'[2]07'!D6</f>
        <v>0</v>
      </c>
      <c r="E4" s="217">
        <f>'[2]07'!E6</f>
        <v>0</v>
      </c>
      <c r="F4" s="15">
        <f>SUM(B4:E4)</f>
        <v>84</v>
      </c>
      <c r="G4" s="216">
        <f>'[2]07'!H6</f>
        <v>37</v>
      </c>
      <c r="H4" s="217">
        <f>'[2]07'!I6</f>
        <v>0</v>
      </c>
      <c r="I4" s="217">
        <f>'[2]07'!J6</f>
        <v>0</v>
      </c>
      <c r="J4" s="217">
        <f>'[2]07'!K6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16">
        <f>'[2]07'!B7</f>
        <v>84</v>
      </c>
      <c r="C5" s="217">
        <f>'[2]07'!C7</f>
        <v>0</v>
      </c>
      <c r="D5" s="217">
        <f>'[2]07'!D7</f>
        <v>0</v>
      </c>
      <c r="E5" s="217">
        <f>'[2]07'!E7</f>
        <v>0</v>
      </c>
      <c r="F5" s="15">
        <f t="shared" ref="F5:F68" si="6">SUM(B5:E5)</f>
        <v>84</v>
      </c>
      <c r="G5" s="216">
        <f>'[2]07'!H7</f>
        <v>37</v>
      </c>
      <c r="H5" s="217">
        <f>'[2]07'!I7</f>
        <v>0</v>
      </c>
      <c r="I5" s="217">
        <f>'[2]07'!J7</f>
        <v>0</v>
      </c>
      <c r="J5" s="217">
        <f>'[2]07'!K7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16">
        <f>'[2]07'!B8</f>
        <v>84</v>
      </c>
      <c r="C6" s="217">
        <f>'[2]07'!C8</f>
        <v>0</v>
      </c>
      <c r="D6" s="217">
        <f>'[2]07'!D8</f>
        <v>0</v>
      </c>
      <c r="E6" s="217">
        <f>'[2]07'!E8</f>
        <v>0</v>
      </c>
      <c r="F6" s="15">
        <f t="shared" si="6"/>
        <v>84</v>
      </c>
      <c r="G6" s="216">
        <f>'[2]07'!H8</f>
        <v>37</v>
      </c>
      <c r="H6" s="217">
        <f>'[2]07'!I8</f>
        <v>0</v>
      </c>
      <c r="I6" s="217">
        <f>'[2]07'!J8</f>
        <v>0</v>
      </c>
      <c r="J6" s="217">
        <f>'[2]07'!K8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16">
        <f>'[2]07'!B9</f>
        <v>84</v>
      </c>
      <c r="C7" s="217">
        <f>'[2]07'!C9</f>
        <v>0</v>
      </c>
      <c r="D7" s="217">
        <f>'[2]07'!D9</f>
        <v>0</v>
      </c>
      <c r="E7" s="217">
        <f>'[2]07'!E9</f>
        <v>0</v>
      </c>
      <c r="F7" s="15">
        <f t="shared" si="6"/>
        <v>84</v>
      </c>
      <c r="G7" s="216">
        <f>'[2]07'!H9</f>
        <v>37</v>
      </c>
      <c r="H7" s="217">
        <f>'[2]07'!I9</f>
        <v>0</v>
      </c>
      <c r="I7" s="217">
        <f>'[2]07'!J9</f>
        <v>0</v>
      </c>
      <c r="J7" s="217">
        <f>'[2]07'!K9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16">
        <f>'[2]07'!B10</f>
        <v>84</v>
      </c>
      <c r="C8" s="217">
        <f>'[2]07'!C10</f>
        <v>0</v>
      </c>
      <c r="D8" s="217">
        <f>'[2]07'!D10</f>
        <v>0</v>
      </c>
      <c r="E8" s="217">
        <f>'[2]07'!E10</f>
        <v>0</v>
      </c>
      <c r="F8" s="15">
        <f t="shared" si="6"/>
        <v>84</v>
      </c>
      <c r="G8" s="216">
        <f>'[2]07'!H10</f>
        <v>37</v>
      </c>
      <c r="H8" s="217">
        <f>'[2]07'!I10</f>
        <v>0</v>
      </c>
      <c r="I8" s="217">
        <f>'[2]07'!J10</f>
        <v>0</v>
      </c>
      <c r="J8" s="217">
        <f>'[2]07'!K10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16">
        <f>'[2]07'!B11</f>
        <v>84</v>
      </c>
      <c r="C9" s="217">
        <f>'[2]07'!C11</f>
        <v>0</v>
      </c>
      <c r="D9" s="217">
        <f>'[2]07'!D11</f>
        <v>0</v>
      </c>
      <c r="E9" s="217">
        <f>'[2]07'!E11</f>
        <v>0</v>
      </c>
      <c r="F9" s="15">
        <f t="shared" si="6"/>
        <v>84</v>
      </c>
      <c r="G9" s="216">
        <f>'[2]07'!H11</f>
        <v>37</v>
      </c>
      <c r="H9" s="217">
        <f>'[2]07'!I11</f>
        <v>0</v>
      </c>
      <c r="I9" s="217">
        <f>'[2]07'!J11</f>
        <v>0</v>
      </c>
      <c r="J9" s="217">
        <f>'[2]07'!K11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16">
        <f>'[2]07'!B12</f>
        <v>84</v>
      </c>
      <c r="C10" s="217">
        <f>'[2]07'!C12</f>
        <v>0</v>
      </c>
      <c r="D10" s="217">
        <f>'[2]07'!D12</f>
        <v>0</v>
      </c>
      <c r="E10" s="217">
        <f>'[2]07'!E12</f>
        <v>0</v>
      </c>
      <c r="F10" s="15">
        <f t="shared" si="6"/>
        <v>84</v>
      </c>
      <c r="G10" s="216">
        <f>'[2]07'!H12</f>
        <v>37</v>
      </c>
      <c r="H10" s="217">
        <f>'[2]07'!I12</f>
        <v>0</v>
      </c>
      <c r="I10" s="217">
        <f>'[2]07'!J12</f>
        <v>0</v>
      </c>
      <c r="J10" s="217">
        <f>'[2]07'!K12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16">
        <f>'[2]07'!B13</f>
        <v>84</v>
      </c>
      <c r="C11" s="217">
        <f>'[2]07'!C13</f>
        <v>0</v>
      </c>
      <c r="D11" s="217">
        <f>'[2]07'!D13</f>
        <v>0</v>
      </c>
      <c r="E11" s="217">
        <f>'[2]07'!E13</f>
        <v>0</v>
      </c>
      <c r="F11" s="15">
        <f t="shared" si="6"/>
        <v>84</v>
      </c>
      <c r="G11" s="216">
        <f>'[2]07'!H13</f>
        <v>37</v>
      </c>
      <c r="H11" s="217">
        <f>'[2]07'!I13</f>
        <v>0</v>
      </c>
      <c r="I11" s="217">
        <f>'[2]07'!J13</f>
        <v>0</v>
      </c>
      <c r="J11" s="217">
        <f>'[2]07'!K13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16">
        <f>'[2]07'!B14</f>
        <v>84</v>
      </c>
      <c r="C12" s="217">
        <f>'[2]07'!C14</f>
        <v>0</v>
      </c>
      <c r="D12" s="217">
        <f>'[2]07'!D14</f>
        <v>0</v>
      </c>
      <c r="E12" s="217">
        <f>'[2]07'!E14</f>
        <v>0</v>
      </c>
      <c r="F12" s="15">
        <f t="shared" si="6"/>
        <v>84</v>
      </c>
      <c r="G12" s="216">
        <f>'[2]07'!H14</f>
        <v>37</v>
      </c>
      <c r="H12" s="217">
        <f>'[2]07'!I14</f>
        <v>0</v>
      </c>
      <c r="I12" s="217">
        <f>'[2]07'!J14</f>
        <v>0</v>
      </c>
      <c r="J12" s="217">
        <f>'[2]07'!K14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16">
        <f>'[2]07'!B15</f>
        <v>84</v>
      </c>
      <c r="C13" s="217">
        <f>'[2]07'!C15</f>
        <v>0</v>
      </c>
      <c r="D13" s="217">
        <f>'[2]07'!D15</f>
        <v>0</v>
      </c>
      <c r="E13" s="217">
        <f>'[2]07'!E15</f>
        <v>0</v>
      </c>
      <c r="F13" s="15">
        <f t="shared" si="6"/>
        <v>84</v>
      </c>
      <c r="G13" s="216">
        <f>'[2]07'!H15</f>
        <v>37</v>
      </c>
      <c r="H13" s="217">
        <f>'[2]07'!I15</f>
        <v>0</v>
      </c>
      <c r="I13" s="217">
        <f>'[2]07'!J15</f>
        <v>0</v>
      </c>
      <c r="J13" s="217">
        <f>'[2]07'!K15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16">
        <f>'[2]07'!B16</f>
        <v>84</v>
      </c>
      <c r="C14" s="217">
        <f>'[2]07'!C16</f>
        <v>0</v>
      </c>
      <c r="D14" s="217">
        <f>'[2]07'!D16</f>
        <v>0</v>
      </c>
      <c r="E14" s="217">
        <f>'[2]07'!E16</f>
        <v>0</v>
      </c>
      <c r="F14" s="15">
        <f t="shared" si="6"/>
        <v>84</v>
      </c>
      <c r="G14" s="216">
        <f>'[2]07'!H16</f>
        <v>37</v>
      </c>
      <c r="H14" s="217">
        <f>'[2]07'!I16</f>
        <v>0</v>
      </c>
      <c r="I14" s="217">
        <f>'[2]07'!J16</f>
        <v>0</v>
      </c>
      <c r="J14" s="217">
        <f>'[2]07'!K16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16">
        <f>'[2]07'!B17</f>
        <v>84</v>
      </c>
      <c r="C15" s="217">
        <f>'[2]07'!C17</f>
        <v>0</v>
      </c>
      <c r="D15" s="217">
        <f>'[2]07'!D17</f>
        <v>0</v>
      </c>
      <c r="E15" s="217">
        <f>'[2]07'!E17</f>
        <v>0</v>
      </c>
      <c r="F15" s="15">
        <f t="shared" si="6"/>
        <v>84</v>
      </c>
      <c r="G15" s="216">
        <f>'[2]07'!H17</f>
        <v>37</v>
      </c>
      <c r="H15" s="217">
        <f>'[2]07'!I17</f>
        <v>0</v>
      </c>
      <c r="I15" s="217">
        <f>'[2]07'!J17</f>
        <v>0</v>
      </c>
      <c r="J15" s="217">
        <f>'[2]07'!K17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16">
        <f>'[2]07'!B18</f>
        <v>84</v>
      </c>
      <c r="C16" s="217">
        <f>'[2]07'!C18</f>
        <v>0</v>
      </c>
      <c r="D16" s="217">
        <f>'[2]07'!D18</f>
        <v>0</v>
      </c>
      <c r="E16" s="217">
        <f>'[2]07'!E18</f>
        <v>0</v>
      </c>
      <c r="F16" s="15">
        <f t="shared" si="6"/>
        <v>84</v>
      </c>
      <c r="G16" s="216">
        <f>'[2]07'!H18</f>
        <v>36</v>
      </c>
      <c r="H16" s="217">
        <f>'[2]07'!I18</f>
        <v>0</v>
      </c>
      <c r="I16" s="217">
        <f>'[2]07'!J18</f>
        <v>0</v>
      </c>
      <c r="J16" s="217">
        <f>'[2]07'!K18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16">
        <f>'[2]07'!B19</f>
        <v>84</v>
      </c>
      <c r="C17" s="217">
        <f>'[2]07'!C19</f>
        <v>0</v>
      </c>
      <c r="D17" s="217">
        <f>'[2]07'!D19</f>
        <v>0</v>
      </c>
      <c r="E17" s="217">
        <f>'[2]07'!E19</f>
        <v>0</v>
      </c>
      <c r="F17" s="15">
        <f t="shared" si="6"/>
        <v>84</v>
      </c>
      <c r="G17" s="216">
        <f>'[2]07'!H19</f>
        <v>36</v>
      </c>
      <c r="H17" s="217">
        <f>'[2]07'!I19</f>
        <v>0</v>
      </c>
      <c r="I17" s="217">
        <f>'[2]07'!J19</f>
        <v>0</v>
      </c>
      <c r="J17" s="217">
        <f>'[2]07'!K19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16">
        <f>'[2]07'!B20</f>
        <v>84</v>
      </c>
      <c r="C18" s="217">
        <f>'[2]07'!C20</f>
        <v>0</v>
      </c>
      <c r="D18" s="217">
        <f>'[2]07'!D20</f>
        <v>0</v>
      </c>
      <c r="E18" s="217">
        <f>'[2]07'!E20</f>
        <v>0</v>
      </c>
      <c r="F18" s="15">
        <f t="shared" si="6"/>
        <v>84</v>
      </c>
      <c r="G18" s="216">
        <f>'[2]07'!H20</f>
        <v>36</v>
      </c>
      <c r="H18" s="217">
        <f>'[2]07'!I20</f>
        <v>0</v>
      </c>
      <c r="I18" s="217">
        <f>'[2]07'!J20</f>
        <v>0</v>
      </c>
      <c r="J18" s="217">
        <f>'[2]07'!K20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16">
        <f>'[2]07'!B21</f>
        <v>84</v>
      </c>
      <c r="C19" s="217">
        <f>'[2]07'!C21</f>
        <v>0</v>
      </c>
      <c r="D19" s="217">
        <f>'[2]07'!D21</f>
        <v>0</v>
      </c>
      <c r="E19" s="217">
        <f>'[2]07'!E21</f>
        <v>0</v>
      </c>
      <c r="F19" s="15">
        <f t="shared" si="6"/>
        <v>84</v>
      </c>
      <c r="G19" s="216">
        <f>'[2]07'!H21</f>
        <v>36</v>
      </c>
      <c r="H19" s="217">
        <f>'[2]07'!I21</f>
        <v>0</v>
      </c>
      <c r="I19" s="217">
        <f>'[2]07'!J21</f>
        <v>0</v>
      </c>
      <c r="J19" s="217">
        <f>'[2]07'!K21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16">
        <f>'[2]07'!B22</f>
        <v>84</v>
      </c>
      <c r="C20" s="217">
        <f>'[2]07'!C22</f>
        <v>0</v>
      </c>
      <c r="D20" s="217">
        <f>'[2]07'!D22</f>
        <v>0</v>
      </c>
      <c r="E20" s="217">
        <f>'[2]07'!E22</f>
        <v>0</v>
      </c>
      <c r="F20" s="15">
        <f t="shared" si="6"/>
        <v>84</v>
      </c>
      <c r="G20" s="216">
        <f>'[2]07'!H22</f>
        <v>36</v>
      </c>
      <c r="H20" s="217">
        <f>'[2]07'!I22</f>
        <v>0</v>
      </c>
      <c r="I20" s="217">
        <f>'[2]07'!J22</f>
        <v>0</v>
      </c>
      <c r="J20" s="217">
        <f>'[2]07'!K22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16">
        <f>'[2]07'!B23</f>
        <v>84</v>
      </c>
      <c r="C21" s="217">
        <f>'[2]07'!C23</f>
        <v>0</v>
      </c>
      <c r="D21" s="217">
        <f>'[2]07'!D23</f>
        <v>0</v>
      </c>
      <c r="E21" s="217">
        <f>'[2]07'!E23</f>
        <v>0</v>
      </c>
      <c r="F21" s="15">
        <f t="shared" si="6"/>
        <v>84</v>
      </c>
      <c r="G21" s="216">
        <f>'[2]07'!H23</f>
        <v>36</v>
      </c>
      <c r="H21" s="217">
        <f>'[2]07'!I23</f>
        <v>0</v>
      </c>
      <c r="I21" s="217">
        <f>'[2]07'!J23</f>
        <v>0</v>
      </c>
      <c r="J21" s="217">
        <f>'[2]07'!K23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16">
        <f>'[2]07'!B24</f>
        <v>84</v>
      </c>
      <c r="C22" s="217">
        <f>'[2]07'!C24</f>
        <v>0</v>
      </c>
      <c r="D22" s="217">
        <f>'[2]07'!D24</f>
        <v>0</v>
      </c>
      <c r="E22" s="217">
        <f>'[2]07'!E24</f>
        <v>0</v>
      </c>
      <c r="F22" s="15">
        <f t="shared" si="6"/>
        <v>84</v>
      </c>
      <c r="G22" s="216">
        <f>'[2]07'!H24</f>
        <v>36</v>
      </c>
      <c r="H22" s="217">
        <f>'[2]07'!I24</f>
        <v>0</v>
      </c>
      <c r="I22" s="217">
        <f>'[2]07'!J24</f>
        <v>0</v>
      </c>
      <c r="J22" s="217">
        <f>'[2]07'!K24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16">
        <f>'[2]07'!B25</f>
        <v>84</v>
      </c>
      <c r="C23" s="217">
        <f>'[2]07'!C25</f>
        <v>0</v>
      </c>
      <c r="D23" s="217">
        <f>'[2]07'!D25</f>
        <v>0</v>
      </c>
      <c r="E23" s="217">
        <f>'[2]07'!E25</f>
        <v>0</v>
      </c>
      <c r="F23" s="15">
        <f t="shared" si="6"/>
        <v>84</v>
      </c>
      <c r="G23" s="216">
        <f>'[2]07'!H25</f>
        <v>36</v>
      </c>
      <c r="H23" s="217">
        <f>'[2]07'!I25</f>
        <v>0</v>
      </c>
      <c r="I23" s="217">
        <f>'[2]07'!J25</f>
        <v>0</v>
      </c>
      <c r="J23" s="217">
        <f>'[2]07'!K25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16">
        <f>'[2]07'!B26</f>
        <v>84</v>
      </c>
      <c r="C24" s="217">
        <f>'[2]07'!C26</f>
        <v>0</v>
      </c>
      <c r="D24" s="217">
        <f>'[2]07'!D26</f>
        <v>0</v>
      </c>
      <c r="E24" s="217">
        <f>'[2]07'!E26</f>
        <v>0</v>
      </c>
      <c r="F24" s="15">
        <f t="shared" si="6"/>
        <v>84</v>
      </c>
      <c r="G24" s="216">
        <f>'[2]07'!H26</f>
        <v>36</v>
      </c>
      <c r="H24" s="217">
        <f>'[2]07'!I26</f>
        <v>0</v>
      </c>
      <c r="I24" s="217">
        <f>'[2]07'!J26</f>
        <v>0</v>
      </c>
      <c r="J24" s="217">
        <f>'[2]07'!K26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16">
        <f>'[2]07'!B27</f>
        <v>84</v>
      </c>
      <c r="C25" s="217">
        <f>'[2]07'!C27</f>
        <v>0</v>
      </c>
      <c r="D25" s="217">
        <f>'[2]07'!D27</f>
        <v>0</v>
      </c>
      <c r="E25" s="217">
        <f>'[2]07'!E27</f>
        <v>0</v>
      </c>
      <c r="F25" s="15">
        <f t="shared" si="6"/>
        <v>84</v>
      </c>
      <c r="G25" s="216">
        <f>'[2]07'!H27</f>
        <v>36</v>
      </c>
      <c r="H25" s="217">
        <f>'[2]07'!I27</f>
        <v>0</v>
      </c>
      <c r="I25" s="217">
        <f>'[2]07'!J27</f>
        <v>0</v>
      </c>
      <c r="J25" s="217">
        <f>'[2]07'!K27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16">
        <f>'[2]07'!B28</f>
        <v>84</v>
      </c>
      <c r="C26" s="217">
        <f>'[2]07'!C28</f>
        <v>0</v>
      </c>
      <c r="D26" s="217">
        <f>'[2]07'!D28</f>
        <v>0</v>
      </c>
      <c r="E26" s="217">
        <f>'[2]07'!E28</f>
        <v>0</v>
      </c>
      <c r="F26" s="15">
        <f t="shared" si="6"/>
        <v>84</v>
      </c>
      <c r="G26" s="216">
        <f>'[2]07'!H28</f>
        <v>36</v>
      </c>
      <c r="H26" s="217">
        <f>'[2]07'!I28</f>
        <v>0</v>
      </c>
      <c r="I26" s="217">
        <f>'[2]07'!J28</f>
        <v>0</v>
      </c>
      <c r="J26" s="217">
        <f>'[2]07'!K28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16">
        <f>'[2]07'!B29</f>
        <v>84</v>
      </c>
      <c r="C27" s="217">
        <f>'[2]07'!C29</f>
        <v>0</v>
      </c>
      <c r="D27" s="217">
        <f>'[2]07'!D29</f>
        <v>0</v>
      </c>
      <c r="E27" s="217">
        <f>'[2]07'!E29</f>
        <v>0</v>
      </c>
      <c r="F27" s="15">
        <f t="shared" si="6"/>
        <v>84</v>
      </c>
      <c r="G27" s="216">
        <f>'[2]07'!H29</f>
        <v>36</v>
      </c>
      <c r="H27" s="217">
        <f>'[2]07'!I29</f>
        <v>0</v>
      </c>
      <c r="I27" s="217">
        <f>'[2]07'!J29</f>
        <v>0</v>
      </c>
      <c r="J27" s="217">
        <f>'[2]07'!K29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16">
        <f>'[2]07'!B30</f>
        <v>84</v>
      </c>
      <c r="C28" s="217">
        <f>'[2]07'!C30</f>
        <v>0</v>
      </c>
      <c r="D28" s="217">
        <f>'[2]07'!D30</f>
        <v>0</v>
      </c>
      <c r="E28" s="217">
        <f>'[2]07'!E30</f>
        <v>0</v>
      </c>
      <c r="F28" s="15">
        <f t="shared" si="6"/>
        <v>84</v>
      </c>
      <c r="G28" s="216">
        <f>'[2]07'!H30</f>
        <v>37</v>
      </c>
      <c r="H28" s="217">
        <f>'[2]07'!I30</f>
        <v>0</v>
      </c>
      <c r="I28" s="217">
        <f>'[2]07'!J30</f>
        <v>0</v>
      </c>
      <c r="J28" s="217">
        <f>'[2]07'!K30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16">
        <f>'[2]07'!B31</f>
        <v>84</v>
      </c>
      <c r="C29" s="217">
        <f>'[2]07'!C31</f>
        <v>0</v>
      </c>
      <c r="D29" s="217">
        <f>'[2]07'!D31</f>
        <v>0</v>
      </c>
      <c r="E29" s="217">
        <f>'[2]07'!E31</f>
        <v>0</v>
      </c>
      <c r="F29" s="15">
        <f t="shared" si="6"/>
        <v>84</v>
      </c>
      <c r="G29" s="216">
        <f>'[2]07'!H31</f>
        <v>37</v>
      </c>
      <c r="H29" s="217">
        <f>'[2]07'!I31</f>
        <v>0</v>
      </c>
      <c r="I29" s="217">
        <f>'[2]07'!J31</f>
        <v>0</v>
      </c>
      <c r="J29" s="217">
        <f>'[2]07'!K31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16">
        <f>'[2]07'!B32</f>
        <v>84</v>
      </c>
      <c r="C30" s="217">
        <f>'[2]07'!C32</f>
        <v>0</v>
      </c>
      <c r="D30" s="217">
        <f>'[2]07'!D32</f>
        <v>0</v>
      </c>
      <c r="E30" s="217">
        <f>'[2]07'!E32</f>
        <v>0</v>
      </c>
      <c r="F30" s="15">
        <f t="shared" si="6"/>
        <v>84</v>
      </c>
      <c r="G30" s="216">
        <f>'[2]07'!H32</f>
        <v>37</v>
      </c>
      <c r="H30" s="217">
        <f>'[2]07'!I32</f>
        <v>0</v>
      </c>
      <c r="I30" s="217">
        <f>'[2]07'!J32</f>
        <v>0</v>
      </c>
      <c r="J30" s="217">
        <f>'[2]07'!K32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16">
        <f>'[2]07'!B33</f>
        <v>84</v>
      </c>
      <c r="C31" s="217">
        <f>'[2]07'!C33</f>
        <v>0</v>
      </c>
      <c r="D31" s="217">
        <f>'[2]07'!D33</f>
        <v>0</v>
      </c>
      <c r="E31" s="217">
        <f>'[2]07'!E33</f>
        <v>0</v>
      </c>
      <c r="F31" s="15">
        <f t="shared" si="6"/>
        <v>84</v>
      </c>
      <c r="G31" s="216">
        <f>'[2]07'!H33</f>
        <v>37</v>
      </c>
      <c r="H31" s="217">
        <f>'[2]07'!I33</f>
        <v>0</v>
      </c>
      <c r="I31" s="217">
        <f>'[2]07'!J33</f>
        <v>0</v>
      </c>
      <c r="J31" s="217">
        <f>'[2]07'!K33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16">
        <f>'[2]07'!B34</f>
        <v>84</v>
      </c>
      <c r="C32" s="217">
        <f>'[2]07'!C34</f>
        <v>0</v>
      </c>
      <c r="D32" s="217">
        <f>'[2]07'!D34</f>
        <v>0</v>
      </c>
      <c r="E32" s="217">
        <f>'[2]07'!E34</f>
        <v>0</v>
      </c>
      <c r="F32" s="15">
        <f t="shared" si="6"/>
        <v>84</v>
      </c>
      <c r="G32" s="216">
        <f>'[2]07'!H34</f>
        <v>37</v>
      </c>
      <c r="H32" s="217">
        <f>'[2]07'!I34</f>
        <v>0</v>
      </c>
      <c r="I32" s="217">
        <f>'[2]07'!J34</f>
        <v>0</v>
      </c>
      <c r="J32" s="217">
        <f>'[2]07'!K34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16">
        <f>'[2]07'!B35</f>
        <v>84</v>
      </c>
      <c r="C33" s="217">
        <f>'[2]07'!C35</f>
        <v>0</v>
      </c>
      <c r="D33" s="217">
        <f>'[2]07'!D35</f>
        <v>0</v>
      </c>
      <c r="E33" s="217">
        <f>'[2]07'!E35</f>
        <v>0</v>
      </c>
      <c r="F33" s="15">
        <f t="shared" si="6"/>
        <v>84</v>
      </c>
      <c r="G33" s="216">
        <f>'[2]07'!H35</f>
        <v>37</v>
      </c>
      <c r="H33" s="217">
        <f>'[2]07'!I35</f>
        <v>0</v>
      </c>
      <c r="I33" s="217">
        <f>'[2]07'!J35</f>
        <v>0</v>
      </c>
      <c r="J33" s="217">
        <f>'[2]07'!K35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16">
        <f>'[2]07'!B36</f>
        <v>84</v>
      </c>
      <c r="C34" s="217">
        <f>'[2]07'!C36</f>
        <v>0</v>
      </c>
      <c r="D34" s="217">
        <f>'[2]07'!D36</f>
        <v>0</v>
      </c>
      <c r="E34" s="217">
        <f>'[2]07'!E36</f>
        <v>0</v>
      </c>
      <c r="F34" s="15">
        <f t="shared" si="6"/>
        <v>84</v>
      </c>
      <c r="G34" s="216">
        <f>'[2]07'!H36</f>
        <v>37</v>
      </c>
      <c r="H34" s="217">
        <f>'[2]07'!I36</f>
        <v>0</v>
      </c>
      <c r="I34" s="217">
        <f>'[2]07'!J36</f>
        <v>0</v>
      </c>
      <c r="J34" s="217">
        <f>'[2]07'!K36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16">
        <f>'[2]07'!B37</f>
        <v>84</v>
      </c>
      <c r="C35" s="217">
        <f>'[2]07'!C37</f>
        <v>0</v>
      </c>
      <c r="D35" s="217">
        <f>'[2]07'!D37</f>
        <v>0</v>
      </c>
      <c r="E35" s="217">
        <f>'[2]07'!E37</f>
        <v>0</v>
      </c>
      <c r="F35" s="15">
        <f t="shared" si="6"/>
        <v>84</v>
      </c>
      <c r="G35" s="216">
        <f>'[2]07'!H37</f>
        <v>37</v>
      </c>
      <c r="H35" s="217">
        <f>'[2]07'!I37</f>
        <v>0</v>
      </c>
      <c r="I35" s="217">
        <f>'[2]07'!J37</f>
        <v>0</v>
      </c>
      <c r="J35" s="217">
        <f>'[2]07'!K37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16">
        <f>'[2]07'!B38</f>
        <v>84</v>
      </c>
      <c r="C36" s="217">
        <f>'[2]07'!C38</f>
        <v>0</v>
      </c>
      <c r="D36" s="217">
        <f>'[2]07'!D38</f>
        <v>0</v>
      </c>
      <c r="E36" s="217">
        <f>'[2]07'!E38</f>
        <v>0</v>
      </c>
      <c r="F36" s="15">
        <f t="shared" si="6"/>
        <v>84</v>
      </c>
      <c r="G36" s="216">
        <f>'[2]07'!H38</f>
        <v>37</v>
      </c>
      <c r="H36" s="217">
        <f>'[2]07'!I38</f>
        <v>0</v>
      </c>
      <c r="I36" s="217">
        <f>'[2]07'!J38</f>
        <v>0</v>
      </c>
      <c r="J36" s="217">
        <f>'[2]07'!K38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16">
        <f>'[2]07'!B39</f>
        <v>84</v>
      </c>
      <c r="C37" s="217">
        <f>'[2]07'!C39</f>
        <v>0</v>
      </c>
      <c r="D37" s="217">
        <f>'[2]07'!D39</f>
        <v>0</v>
      </c>
      <c r="E37" s="217">
        <f>'[2]07'!E39</f>
        <v>0</v>
      </c>
      <c r="F37" s="15">
        <f t="shared" si="6"/>
        <v>84</v>
      </c>
      <c r="G37" s="216">
        <f>'[2]07'!H39</f>
        <v>37</v>
      </c>
      <c r="H37" s="217">
        <f>'[2]07'!I39</f>
        <v>0</v>
      </c>
      <c r="I37" s="217">
        <f>'[2]07'!J39</f>
        <v>0</v>
      </c>
      <c r="J37" s="217">
        <f>'[2]07'!K39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16">
        <f>'[2]07'!B40</f>
        <v>84</v>
      </c>
      <c r="C38" s="217">
        <f>'[2]07'!C40</f>
        <v>0</v>
      </c>
      <c r="D38" s="217">
        <f>'[2]07'!D40</f>
        <v>0</v>
      </c>
      <c r="E38" s="217">
        <f>'[2]07'!E40</f>
        <v>0</v>
      </c>
      <c r="F38" s="15">
        <f t="shared" si="6"/>
        <v>84</v>
      </c>
      <c r="G38" s="216">
        <f>'[2]07'!H40</f>
        <v>37</v>
      </c>
      <c r="H38" s="217">
        <f>'[2]07'!I40</f>
        <v>0</v>
      </c>
      <c r="I38" s="217">
        <f>'[2]07'!J40</f>
        <v>0</v>
      </c>
      <c r="J38" s="217">
        <f>'[2]07'!K40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16">
        <f>'[2]07'!B41</f>
        <v>84</v>
      </c>
      <c r="C39" s="217">
        <f>'[2]07'!C41</f>
        <v>0</v>
      </c>
      <c r="D39" s="217">
        <f>'[2]07'!D41</f>
        <v>0</v>
      </c>
      <c r="E39" s="217">
        <f>'[2]07'!E41</f>
        <v>0</v>
      </c>
      <c r="F39" s="15">
        <f t="shared" si="6"/>
        <v>84</v>
      </c>
      <c r="G39" s="216">
        <f>'[2]07'!H41</f>
        <v>36</v>
      </c>
      <c r="H39" s="217">
        <f>'[2]07'!I41</f>
        <v>0</v>
      </c>
      <c r="I39" s="217">
        <f>'[2]07'!J41</f>
        <v>0</v>
      </c>
      <c r="J39" s="217">
        <f>'[2]07'!K41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16">
        <f>'[2]07'!B42</f>
        <v>84</v>
      </c>
      <c r="C40" s="217">
        <f>'[2]07'!C42</f>
        <v>0</v>
      </c>
      <c r="D40" s="217">
        <f>'[2]07'!D42</f>
        <v>0</v>
      </c>
      <c r="E40" s="217">
        <f>'[2]07'!E42</f>
        <v>0</v>
      </c>
      <c r="F40" s="15">
        <f t="shared" si="6"/>
        <v>84</v>
      </c>
      <c r="G40" s="216">
        <f>'[2]07'!H42</f>
        <v>36</v>
      </c>
      <c r="H40" s="217">
        <f>'[2]07'!I42</f>
        <v>0</v>
      </c>
      <c r="I40" s="217">
        <f>'[2]07'!J42</f>
        <v>0</v>
      </c>
      <c r="J40" s="217">
        <f>'[2]07'!K42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16">
        <f>'[2]07'!B43</f>
        <v>84</v>
      </c>
      <c r="C41" s="217">
        <f>'[2]07'!C43</f>
        <v>0</v>
      </c>
      <c r="D41" s="217">
        <f>'[2]07'!D43</f>
        <v>0</v>
      </c>
      <c r="E41" s="217">
        <f>'[2]07'!E43</f>
        <v>0</v>
      </c>
      <c r="F41" s="15">
        <f t="shared" si="6"/>
        <v>84</v>
      </c>
      <c r="G41" s="216">
        <f>'[2]07'!H43</f>
        <v>35</v>
      </c>
      <c r="H41" s="217">
        <f>'[2]07'!I43</f>
        <v>0</v>
      </c>
      <c r="I41" s="217">
        <f>'[2]07'!J43</f>
        <v>0</v>
      </c>
      <c r="J41" s="217">
        <f>'[2]07'!K43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16">
        <f>'[2]07'!B44</f>
        <v>84</v>
      </c>
      <c r="C42" s="217">
        <f>'[2]07'!C44</f>
        <v>0</v>
      </c>
      <c r="D42" s="217">
        <f>'[2]07'!D44</f>
        <v>0</v>
      </c>
      <c r="E42" s="217">
        <f>'[2]07'!E44</f>
        <v>0</v>
      </c>
      <c r="F42" s="15">
        <f t="shared" si="6"/>
        <v>84</v>
      </c>
      <c r="G42" s="216">
        <f>'[2]07'!H44</f>
        <v>35</v>
      </c>
      <c r="H42" s="217">
        <f>'[2]07'!I44</f>
        <v>0</v>
      </c>
      <c r="I42" s="217">
        <f>'[2]07'!J44</f>
        <v>0</v>
      </c>
      <c r="J42" s="217">
        <f>'[2]07'!K44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16">
        <f>'[2]07'!B45</f>
        <v>84</v>
      </c>
      <c r="C43" s="217">
        <f>'[2]07'!C45</f>
        <v>0</v>
      </c>
      <c r="D43" s="217">
        <f>'[2]07'!D45</f>
        <v>0</v>
      </c>
      <c r="E43" s="217">
        <f>'[2]07'!E45</f>
        <v>0</v>
      </c>
      <c r="F43" s="15">
        <f t="shared" si="6"/>
        <v>84</v>
      </c>
      <c r="G43" s="216">
        <f>'[2]07'!H45</f>
        <v>35</v>
      </c>
      <c r="H43" s="217">
        <f>'[2]07'!I45</f>
        <v>0</v>
      </c>
      <c r="I43" s="217">
        <f>'[2]07'!J45</f>
        <v>0</v>
      </c>
      <c r="J43" s="217">
        <f>'[2]07'!K45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16">
        <f>'[2]07'!B46</f>
        <v>84</v>
      </c>
      <c r="C44" s="217">
        <f>'[2]07'!C46</f>
        <v>0</v>
      </c>
      <c r="D44" s="217">
        <f>'[2]07'!D46</f>
        <v>0</v>
      </c>
      <c r="E44" s="217">
        <f>'[2]07'!E46</f>
        <v>0</v>
      </c>
      <c r="F44" s="15">
        <f t="shared" si="6"/>
        <v>84</v>
      </c>
      <c r="G44" s="216">
        <f>'[2]07'!H46</f>
        <v>35</v>
      </c>
      <c r="H44" s="217">
        <f>'[2]07'!I46</f>
        <v>0</v>
      </c>
      <c r="I44" s="217">
        <f>'[2]07'!J46</f>
        <v>0</v>
      </c>
      <c r="J44" s="217">
        <f>'[2]07'!K46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16">
        <f>'[2]07'!B47</f>
        <v>84</v>
      </c>
      <c r="C45" s="217">
        <f>'[2]07'!C47</f>
        <v>0</v>
      </c>
      <c r="D45" s="217">
        <f>'[2]07'!D47</f>
        <v>0</v>
      </c>
      <c r="E45" s="217">
        <f>'[2]07'!E47</f>
        <v>0</v>
      </c>
      <c r="F45" s="15">
        <f t="shared" si="6"/>
        <v>84</v>
      </c>
      <c r="G45" s="216">
        <f>'[2]07'!H47</f>
        <v>33</v>
      </c>
      <c r="H45" s="217">
        <f>'[2]07'!I47</f>
        <v>0</v>
      </c>
      <c r="I45" s="217">
        <f>'[2]07'!J47</f>
        <v>0</v>
      </c>
      <c r="J45" s="217">
        <f>'[2]07'!K47</f>
        <v>0</v>
      </c>
      <c r="K45" s="15">
        <f t="shared" si="3"/>
        <v>33</v>
      </c>
      <c r="L45" s="18">
        <f>frq!C45</f>
        <v>1</v>
      </c>
      <c r="M45" s="167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216">
        <f>'[2]07'!B48</f>
        <v>84</v>
      </c>
      <c r="C46" s="217">
        <f>'[2]07'!C48</f>
        <v>0</v>
      </c>
      <c r="D46" s="217">
        <f>'[2]07'!D48</f>
        <v>0</v>
      </c>
      <c r="E46" s="217">
        <f>'[2]07'!E48</f>
        <v>0</v>
      </c>
      <c r="F46" s="15">
        <f t="shared" si="6"/>
        <v>84</v>
      </c>
      <c r="G46" s="216">
        <f>'[2]07'!H48</f>
        <v>33</v>
      </c>
      <c r="H46" s="217">
        <f>'[2]07'!I48</f>
        <v>0</v>
      </c>
      <c r="I46" s="217">
        <f>'[2]07'!J48</f>
        <v>0</v>
      </c>
      <c r="J46" s="217">
        <f>'[2]07'!K48</f>
        <v>0</v>
      </c>
      <c r="K46" s="15">
        <f t="shared" si="3"/>
        <v>33</v>
      </c>
      <c r="L46" s="18">
        <f>frq!C46</f>
        <v>1</v>
      </c>
      <c r="M46" s="167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216">
        <f>'[2]07'!B49</f>
        <v>84</v>
      </c>
      <c r="C47" s="217">
        <f>'[2]07'!C49</f>
        <v>0</v>
      </c>
      <c r="D47" s="217">
        <f>'[2]07'!D49</f>
        <v>0</v>
      </c>
      <c r="E47" s="217">
        <f>'[2]07'!E49</f>
        <v>0</v>
      </c>
      <c r="F47" s="15">
        <f t="shared" si="6"/>
        <v>84</v>
      </c>
      <c r="G47" s="216">
        <f>'[2]07'!H49</f>
        <v>33</v>
      </c>
      <c r="H47" s="217">
        <f>'[2]07'!I49</f>
        <v>0</v>
      </c>
      <c r="I47" s="217">
        <f>'[2]07'!J49</f>
        <v>0</v>
      </c>
      <c r="J47" s="217">
        <f>'[2]07'!K49</f>
        <v>0</v>
      </c>
      <c r="K47" s="15">
        <f t="shared" si="3"/>
        <v>33</v>
      </c>
      <c r="L47" s="18">
        <f>frq!C47</f>
        <v>1</v>
      </c>
      <c r="M47" s="167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216">
        <f>'[2]07'!B50</f>
        <v>84</v>
      </c>
      <c r="C48" s="217">
        <f>'[2]07'!C50</f>
        <v>0</v>
      </c>
      <c r="D48" s="217">
        <f>'[2]07'!D50</f>
        <v>0</v>
      </c>
      <c r="E48" s="217">
        <f>'[2]07'!E50</f>
        <v>0</v>
      </c>
      <c r="F48" s="15">
        <f t="shared" si="6"/>
        <v>84</v>
      </c>
      <c r="G48" s="216">
        <f>'[2]07'!H50</f>
        <v>33</v>
      </c>
      <c r="H48" s="217">
        <f>'[2]07'!I50</f>
        <v>0</v>
      </c>
      <c r="I48" s="217">
        <f>'[2]07'!J50</f>
        <v>0</v>
      </c>
      <c r="J48" s="217">
        <f>'[2]07'!K50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216">
        <f>'[2]07'!B51</f>
        <v>84</v>
      </c>
      <c r="C49" s="217">
        <f>'[2]07'!C51</f>
        <v>0</v>
      </c>
      <c r="D49" s="217">
        <f>'[2]07'!D51</f>
        <v>0</v>
      </c>
      <c r="E49" s="217">
        <f>'[2]07'!E51</f>
        <v>0</v>
      </c>
      <c r="F49" s="15">
        <f t="shared" si="6"/>
        <v>84</v>
      </c>
      <c r="G49" s="216">
        <f>'[2]07'!H51</f>
        <v>33</v>
      </c>
      <c r="H49" s="217">
        <f>'[2]07'!I51</f>
        <v>0</v>
      </c>
      <c r="I49" s="217">
        <f>'[2]07'!J51</f>
        <v>0</v>
      </c>
      <c r="J49" s="217">
        <f>'[2]07'!K51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216">
        <f>'[2]07'!B52</f>
        <v>84</v>
      </c>
      <c r="C50" s="217">
        <f>'[2]07'!C52</f>
        <v>0</v>
      </c>
      <c r="D50" s="217">
        <f>'[2]07'!D52</f>
        <v>0</v>
      </c>
      <c r="E50" s="217">
        <f>'[2]07'!E52</f>
        <v>0</v>
      </c>
      <c r="F50" s="15">
        <f t="shared" si="6"/>
        <v>84</v>
      </c>
      <c r="G50" s="216">
        <f>'[2]07'!H52</f>
        <v>33</v>
      </c>
      <c r="H50" s="217">
        <f>'[2]07'!I52</f>
        <v>0</v>
      </c>
      <c r="I50" s="217">
        <f>'[2]07'!J52</f>
        <v>0</v>
      </c>
      <c r="J50" s="217">
        <f>'[2]07'!K52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216">
        <f>'[2]07'!B53</f>
        <v>84</v>
      </c>
      <c r="C51" s="217">
        <f>'[2]07'!C53</f>
        <v>0</v>
      </c>
      <c r="D51" s="217">
        <f>'[2]07'!D53</f>
        <v>0</v>
      </c>
      <c r="E51" s="217">
        <f>'[2]07'!E53</f>
        <v>0</v>
      </c>
      <c r="F51" s="15">
        <f t="shared" si="6"/>
        <v>84</v>
      </c>
      <c r="G51" s="216">
        <f>'[2]07'!H53</f>
        <v>33</v>
      </c>
      <c r="H51" s="217">
        <f>'[2]07'!I53</f>
        <v>0</v>
      </c>
      <c r="I51" s="217">
        <f>'[2]07'!J53</f>
        <v>0</v>
      </c>
      <c r="J51" s="217">
        <f>'[2]07'!K53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216">
        <f>'[2]07'!B54</f>
        <v>84</v>
      </c>
      <c r="C52" s="217">
        <f>'[2]07'!C54</f>
        <v>0</v>
      </c>
      <c r="D52" s="217">
        <f>'[2]07'!D54</f>
        <v>0</v>
      </c>
      <c r="E52" s="217">
        <f>'[2]07'!E54</f>
        <v>0</v>
      </c>
      <c r="F52" s="15">
        <f t="shared" si="6"/>
        <v>84</v>
      </c>
      <c r="G52" s="216">
        <f>'[2]07'!H54</f>
        <v>33</v>
      </c>
      <c r="H52" s="217">
        <f>'[2]07'!I54</f>
        <v>0</v>
      </c>
      <c r="I52" s="217">
        <f>'[2]07'!J54</f>
        <v>0</v>
      </c>
      <c r="J52" s="217">
        <f>'[2]07'!K54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216">
        <f>'[2]07'!B55</f>
        <v>84</v>
      </c>
      <c r="C53" s="217">
        <f>'[2]07'!C55</f>
        <v>0</v>
      </c>
      <c r="D53" s="217">
        <f>'[2]07'!D55</f>
        <v>0</v>
      </c>
      <c r="E53" s="217">
        <f>'[2]07'!E55</f>
        <v>0</v>
      </c>
      <c r="F53" s="15">
        <f t="shared" si="6"/>
        <v>84</v>
      </c>
      <c r="G53" s="216">
        <f>'[2]07'!H55</f>
        <v>33</v>
      </c>
      <c r="H53" s="217">
        <f>'[2]07'!I55</f>
        <v>0</v>
      </c>
      <c r="I53" s="217">
        <f>'[2]07'!J55</f>
        <v>0</v>
      </c>
      <c r="J53" s="217">
        <f>'[2]07'!K55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216">
        <f>'[2]07'!B56</f>
        <v>84</v>
      </c>
      <c r="C54" s="217">
        <f>'[2]07'!C56</f>
        <v>0</v>
      </c>
      <c r="D54" s="217">
        <f>'[2]07'!D56</f>
        <v>0</v>
      </c>
      <c r="E54" s="217">
        <f>'[2]07'!E56</f>
        <v>0</v>
      </c>
      <c r="F54" s="15">
        <f t="shared" si="6"/>
        <v>84</v>
      </c>
      <c r="G54" s="216">
        <f>'[2]07'!H56</f>
        <v>33</v>
      </c>
      <c r="H54" s="217">
        <f>'[2]07'!I56</f>
        <v>0</v>
      </c>
      <c r="I54" s="217">
        <f>'[2]07'!J56</f>
        <v>0</v>
      </c>
      <c r="J54" s="217">
        <f>'[2]07'!K56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16">
        <f>'[2]07'!B57</f>
        <v>84</v>
      </c>
      <c r="C55" s="217">
        <f>'[2]07'!C57</f>
        <v>0</v>
      </c>
      <c r="D55" s="217">
        <f>'[2]07'!D57</f>
        <v>0</v>
      </c>
      <c r="E55" s="217">
        <f>'[2]07'!E57</f>
        <v>0</v>
      </c>
      <c r="F55" s="15">
        <f t="shared" si="6"/>
        <v>84</v>
      </c>
      <c r="G55" s="216">
        <f>'[2]07'!H57</f>
        <v>33</v>
      </c>
      <c r="H55" s="217">
        <f>'[2]07'!I57</f>
        <v>0</v>
      </c>
      <c r="I55" s="217">
        <f>'[2]07'!J57</f>
        <v>0</v>
      </c>
      <c r="J55" s="217">
        <f>'[2]07'!K57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16">
        <f>'[2]07'!B58</f>
        <v>84</v>
      </c>
      <c r="C56" s="217">
        <f>'[2]07'!C58</f>
        <v>0</v>
      </c>
      <c r="D56" s="217">
        <f>'[2]07'!D58</f>
        <v>0</v>
      </c>
      <c r="E56" s="217">
        <f>'[2]07'!E58</f>
        <v>0</v>
      </c>
      <c r="F56" s="15">
        <f t="shared" si="6"/>
        <v>84</v>
      </c>
      <c r="G56" s="216">
        <f>'[2]07'!H58</f>
        <v>33</v>
      </c>
      <c r="H56" s="217">
        <f>'[2]07'!I58</f>
        <v>0</v>
      </c>
      <c r="I56" s="217">
        <f>'[2]07'!J58</f>
        <v>0</v>
      </c>
      <c r="J56" s="217">
        <f>'[2]07'!K58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16">
        <f>'[2]07'!B59</f>
        <v>84</v>
      </c>
      <c r="C57" s="217">
        <f>'[2]07'!C59</f>
        <v>0</v>
      </c>
      <c r="D57" s="217">
        <f>'[2]07'!D59</f>
        <v>0</v>
      </c>
      <c r="E57" s="217">
        <f>'[2]07'!E59</f>
        <v>0</v>
      </c>
      <c r="F57" s="15">
        <f t="shared" si="6"/>
        <v>84</v>
      </c>
      <c r="G57" s="216">
        <f>'[2]07'!H59</f>
        <v>33</v>
      </c>
      <c r="H57" s="217">
        <f>'[2]07'!I59</f>
        <v>0</v>
      </c>
      <c r="I57" s="217">
        <f>'[2]07'!J59</f>
        <v>0</v>
      </c>
      <c r="J57" s="217">
        <f>'[2]07'!K59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16">
        <f>'[2]07'!B60</f>
        <v>84</v>
      </c>
      <c r="C58" s="217">
        <f>'[2]07'!C60</f>
        <v>0</v>
      </c>
      <c r="D58" s="217">
        <f>'[2]07'!D60</f>
        <v>0</v>
      </c>
      <c r="E58" s="217">
        <f>'[2]07'!E60</f>
        <v>0</v>
      </c>
      <c r="F58" s="15">
        <f t="shared" si="6"/>
        <v>84</v>
      </c>
      <c r="G58" s="216">
        <f>'[2]07'!H60</f>
        <v>33</v>
      </c>
      <c r="H58" s="217">
        <f>'[2]07'!I60</f>
        <v>0</v>
      </c>
      <c r="I58" s="217">
        <f>'[2]07'!J60</f>
        <v>0</v>
      </c>
      <c r="J58" s="217">
        <f>'[2]07'!K60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16">
        <f>'[2]07'!B61</f>
        <v>84</v>
      </c>
      <c r="C59" s="217">
        <f>'[2]07'!C61</f>
        <v>0</v>
      </c>
      <c r="D59" s="217">
        <f>'[2]07'!D61</f>
        <v>0</v>
      </c>
      <c r="E59" s="217">
        <f>'[2]07'!E61</f>
        <v>0</v>
      </c>
      <c r="F59" s="15">
        <f t="shared" si="6"/>
        <v>84</v>
      </c>
      <c r="G59" s="216">
        <f>'[2]07'!H61</f>
        <v>33</v>
      </c>
      <c r="H59" s="217">
        <f>'[2]07'!I61</f>
        <v>0</v>
      </c>
      <c r="I59" s="217">
        <f>'[2]07'!J61</f>
        <v>0</v>
      </c>
      <c r="J59" s="217">
        <f>'[2]07'!K61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16">
        <f>'[2]07'!B62</f>
        <v>84</v>
      </c>
      <c r="C60" s="217">
        <f>'[2]07'!C62</f>
        <v>0</v>
      </c>
      <c r="D60" s="217">
        <f>'[2]07'!D62</f>
        <v>0</v>
      </c>
      <c r="E60" s="217">
        <f>'[2]07'!E62</f>
        <v>0</v>
      </c>
      <c r="F60" s="15">
        <f t="shared" si="6"/>
        <v>84</v>
      </c>
      <c r="G60" s="216">
        <f>'[2]07'!H62</f>
        <v>33</v>
      </c>
      <c r="H60" s="217">
        <f>'[2]07'!I62</f>
        <v>0</v>
      </c>
      <c r="I60" s="217">
        <f>'[2]07'!J62</f>
        <v>0</v>
      </c>
      <c r="J60" s="217">
        <f>'[2]07'!K62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16">
        <f>'[2]07'!B63</f>
        <v>84</v>
      </c>
      <c r="C61" s="217">
        <f>'[2]07'!C63</f>
        <v>0</v>
      </c>
      <c r="D61" s="217">
        <f>'[2]07'!D63</f>
        <v>0</v>
      </c>
      <c r="E61" s="217">
        <f>'[2]07'!E63</f>
        <v>0</v>
      </c>
      <c r="F61" s="15">
        <f t="shared" si="6"/>
        <v>84</v>
      </c>
      <c r="G61" s="216">
        <f>'[2]07'!H63</f>
        <v>33</v>
      </c>
      <c r="H61" s="217">
        <f>'[2]07'!I63</f>
        <v>0</v>
      </c>
      <c r="I61" s="217">
        <f>'[2]07'!J63</f>
        <v>0</v>
      </c>
      <c r="J61" s="217">
        <f>'[2]07'!K63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16">
        <f>'[2]07'!B64</f>
        <v>84</v>
      </c>
      <c r="C62" s="217">
        <f>'[2]07'!C64</f>
        <v>0</v>
      </c>
      <c r="D62" s="217">
        <f>'[2]07'!D64</f>
        <v>0</v>
      </c>
      <c r="E62" s="217">
        <f>'[2]07'!E64</f>
        <v>0</v>
      </c>
      <c r="F62" s="15">
        <f t="shared" si="6"/>
        <v>84</v>
      </c>
      <c r="G62" s="216">
        <f>'[2]07'!H64</f>
        <v>33</v>
      </c>
      <c r="H62" s="217">
        <f>'[2]07'!I64</f>
        <v>0</v>
      </c>
      <c r="I62" s="217">
        <f>'[2]07'!J64</f>
        <v>0</v>
      </c>
      <c r="J62" s="217">
        <f>'[2]07'!K64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16">
        <f>'[2]07'!B65</f>
        <v>84</v>
      </c>
      <c r="C63" s="217">
        <f>'[2]07'!C65</f>
        <v>0</v>
      </c>
      <c r="D63" s="217">
        <f>'[2]07'!D65</f>
        <v>0</v>
      </c>
      <c r="E63" s="217">
        <f>'[2]07'!E65</f>
        <v>0</v>
      </c>
      <c r="F63" s="15">
        <f t="shared" si="6"/>
        <v>84</v>
      </c>
      <c r="G63" s="216">
        <f>'[2]07'!H65</f>
        <v>33</v>
      </c>
      <c r="H63" s="217">
        <f>'[2]07'!I65</f>
        <v>0</v>
      </c>
      <c r="I63" s="217">
        <f>'[2]07'!J65</f>
        <v>0</v>
      </c>
      <c r="J63" s="217">
        <f>'[2]07'!K65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16">
        <f>'[2]07'!B66</f>
        <v>84</v>
      </c>
      <c r="C64" s="217">
        <f>'[2]07'!C66</f>
        <v>0</v>
      </c>
      <c r="D64" s="217">
        <f>'[2]07'!D66</f>
        <v>0</v>
      </c>
      <c r="E64" s="217">
        <f>'[2]07'!E66</f>
        <v>0</v>
      </c>
      <c r="F64" s="15">
        <f t="shared" si="6"/>
        <v>84</v>
      </c>
      <c r="G64" s="216">
        <f>'[2]07'!H66</f>
        <v>33</v>
      </c>
      <c r="H64" s="217">
        <f>'[2]07'!I66</f>
        <v>0</v>
      </c>
      <c r="I64" s="217">
        <f>'[2]07'!J66</f>
        <v>0</v>
      </c>
      <c r="J64" s="217">
        <f>'[2]07'!K66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16">
        <f>'[2]07'!B67</f>
        <v>84</v>
      </c>
      <c r="C65" s="217">
        <f>'[2]07'!C67</f>
        <v>0</v>
      </c>
      <c r="D65" s="217">
        <f>'[2]07'!D67</f>
        <v>0</v>
      </c>
      <c r="E65" s="217">
        <f>'[2]07'!E67</f>
        <v>0</v>
      </c>
      <c r="F65" s="15">
        <f t="shared" si="6"/>
        <v>84</v>
      </c>
      <c r="G65" s="216">
        <f>'[2]07'!H67</f>
        <v>33</v>
      </c>
      <c r="H65" s="217">
        <f>'[2]07'!I67</f>
        <v>0</v>
      </c>
      <c r="I65" s="217">
        <f>'[2]07'!J67</f>
        <v>0</v>
      </c>
      <c r="J65" s="217">
        <f>'[2]07'!K67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16">
        <f>'[2]07'!B68</f>
        <v>84</v>
      </c>
      <c r="C66" s="217">
        <f>'[2]07'!C68</f>
        <v>0</v>
      </c>
      <c r="D66" s="217">
        <f>'[2]07'!D68</f>
        <v>0</v>
      </c>
      <c r="E66" s="217">
        <f>'[2]07'!E68</f>
        <v>0</v>
      </c>
      <c r="F66" s="15">
        <f t="shared" si="6"/>
        <v>84</v>
      </c>
      <c r="G66" s="216">
        <f>'[2]07'!H68</f>
        <v>33</v>
      </c>
      <c r="H66" s="217">
        <f>'[2]07'!I68</f>
        <v>0</v>
      </c>
      <c r="I66" s="217">
        <f>'[2]07'!J68</f>
        <v>0</v>
      </c>
      <c r="J66" s="217">
        <f>'[2]07'!K68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16">
        <f>'[2]07'!B69</f>
        <v>84</v>
      </c>
      <c r="C67" s="217">
        <f>'[2]07'!C69</f>
        <v>0</v>
      </c>
      <c r="D67" s="217">
        <f>'[2]07'!D69</f>
        <v>0</v>
      </c>
      <c r="E67" s="217">
        <f>'[2]07'!E69</f>
        <v>0</v>
      </c>
      <c r="F67" s="15">
        <f t="shared" si="6"/>
        <v>84</v>
      </c>
      <c r="G67" s="216">
        <f>'[2]07'!H69</f>
        <v>33</v>
      </c>
      <c r="H67" s="217">
        <f>'[2]07'!I69</f>
        <v>0</v>
      </c>
      <c r="I67" s="217">
        <f>'[2]07'!J69</f>
        <v>0</v>
      </c>
      <c r="J67" s="217">
        <f>'[2]07'!K69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16">
        <f>'[2]07'!B70</f>
        <v>84</v>
      </c>
      <c r="C68" s="217">
        <f>'[2]07'!C70</f>
        <v>0</v>
      </c>
      <c r="D68" s="217">
        <f>'[2]07'!D70</f>
        <v>0</v>
      </c>
      <c r="E68" s="217">
        <f>'[2]07'!E70</f>
        <v>0</v>
      </c>
      <c r="F68" s="15">
        <f t="shared" si="6"/>
        <v>84</v>
      </c>
      <c r="G68" s="216">
        <f>'[2]07'!H70</f>
        <v>33</v>
      </c>
      <c r="H68" s="217">
        <f>'[2]07'!I70</f>
        <v>0</v>
      </c>
      <c r="I68" s="217">
        <f>'[2]07'!J70</f>
        <v>0</v>
      </c>
      <c r="J68" s="217">
        <f>'[2]07'!K70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16">
        <f>'[2]07'!B71</f>
        <v>84</v>
      </c>
      <c r="C69" s="217">
        <f>'[2]07'!C71</f>
        <v>0</v>
      </c>
      <c r="D69" s="217">
        <f>'[2]07'!D71</f>
        <v>0</v>
      </c>
      <c r="E69" s="217">
        <f>'[2]07'!E71</f>
        <v>0</v>
      </c>
      <c r="F69" s="15">
        <f t="shared" ref="F69:F98" si="16">SUM(B69:E69)</f>
        <v>84</v>
      </c>
      <c r="G69" s="216">
        <f>'[2]07'!H71</f>
        <v>33</v>
      </c>
      <c r="H69" s="217">
        <f>'[2]07'!I71</f>
        <v>0</v>
      </c>
      <c r="I69" s="217">
        <f>'[2]07'!J71</f>
        <v>0</v>
      </c>
      <c r="J69" s="217">
        <f>'[2]07'!K71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16">
        <f>'[2]07'!B72</f>
        <v>84</v>
      </c>
      <c r="C70" s="217">
        <f>'[2]07'!C72</f>
        <v>0</v>
      </c>
      <c r="D70" s="217">
        <f>'[2]07'!D72</f>
        <v>0</v>
      </c>
      <c r="E70" s="217">
        <f>'[2]07'!E72</f>
        <v>0</v>
      </c>
      <c r="F70" s="15">
        <f t="shared" si="16"/>
        <v>84</v>
      </c>
      <c r="G70" s="216">
        <f>'[2]07'!H72</f>
        <v>33</v>
      </c>
      <c r="H70" s="217">
        <f>'[2]07'!I72</f>
        <v>0</v>
      </c>
      <c r="I70" s="217">
        <f>'[2]07'!J72</f>
        <v>0</v>
      </c>
      <c r="J70" s="217">
        <f>'[2]07'!K72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216">
        <f>'[2]07'!B73</f>
        <v>84</v>
      </c>
      <c r="C71" s="217">
        <f>'[2]07'!C73</f>
        <v>0</v>
      </c>
      <c r="D71" s="217">
        <f>'[2]07'!D73</f>
        <v>0</v>
      </c>
      <c r="E71" s="217">
        <f>'[2]07'!E73</f>
        <v>0</v>
      </c>
      <c r="F71" s="15">
        <f t="shared" si="16"/>
        <v>84</v>
      </c>
      <c r="G71" s="216">
        <f>'[2]07'!H73</f>
        <v>33</v>
      </c>
      <c r="H71" s="217">
        <f>'[2]07'!I73</f>
        <v>0</v>
      </c>
      <c r="I71" s="217">
        <f>'[2]07'!J73</f>
        <v>0</v>
      </c>
      <c r="J71" s="217">
        <f>'[2]07'!K73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16">
        <f>'[2]07'!B74</f>
        <v>84</v>
      </c>
      <c r="C72" s="217">
        <f>'[2]07'!C74</f>
        <v>0</v>
      </c>
      <c r="D72" s="217">
        <f>'[2]07'!D74</f>
        <v>0</v>
      </c>
      <c r="E72" s="217">
        <f>'[2]07'!E74</f>
        <v>0</v>
      </c>
      <c r="F72" s="15">
        <f t="shared" si="16"/>
        <v>84</v>
      </c>
      <c r="G72" s="216">
        <f>'[2]07'!H74</f>
        <v>34</v>
      </c>
      <c r="H72" s="217">
        <f>'[2]07'!I74</f>
        <v>0</v>
      </c>
      <c r="I72" s="217">
        <f>'[2]07'!J74</f>
        <v>0</v>
      </c>
      <c r="J72" s="217">
        <f>'[2]07'!K74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16">
        <f>'[2]07'!B75</f>
        <v>84</v>
      </c>
      <c r="C73" s="217">
        <f>'[2]07'!C75</f>
        <v>0</v>
      </c>
      <c r="D73" s="217">
        <f>'[2]07'!D75</f>
        <v>0</v>
      </c>
      <c r="E73" s="217">
        <f>'[2]07'!E75</f>
        <v>0</v>
      </c>
      <c r="F73" s="15">
        <f t="shared" si="16"/>
        <v>84</v>
      </c>
      <c r="G73" s="216">
        <f>'[2]07'!H75</f>
        <v>34</v>
      </c>
      <c r="H73" s="217">
        <f>'[2]07'!I75</f>
        <v>0</v>
      </c>
      <c r="I73" s="217">
        <f>'[2]07'!J75</f>
        <v>0</v>
      </c>
      <c r="J73" s="217">
        <f>'[2]07'!K75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16">
        <f>'[2]07'!B76</f>
        <v>84</v>
      </c>
      <c r="C74" s="217">
        <f>'[2]07'!C76</f>
        <v>0</v>
      </c>
      <c r="D74" s="217">
        <f>'[2]07'!D76</f>
        <v>0</v>
      </c>
      <c r="E74" s="217">
        <f>'[2]07'!E76</f>
        <v>0</v>
      </c>
      <c r="F74" s="15">
        <f t="shared" si="16"/>
        <v>84</v>
      </c>
      <c r="G74" s="216">
        <f>'[2]07'!H76</f>
        <v>34</v>
      </c>
      <c r="H74" s="217">
        <f>'[2]07'!I76</f>
        <v>0</v>
      </c>
      <c r="I74" s="217">
        <f>'[2]07'!J76</f>
        <v>0</v>
      </c>
      <c r="J74" s="217">
        <f>'[2]07'!K76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16">
        <f>'[2]07'!B77</f>
        <v>84</v>
      </c>
      <c r="C75" s="217">
        <f>'[2]07'!C77</f>
        <v>0</v>
      </c>
      <c r="D75" s="217">
        <f>'[2]07'!D77</f>
        <v>0</v>
      </c>
      <c r="E75" s="217">
        <f>'[2]07'!E77</f>
        <v>0</v>
      </c>
      <c r="F75" s="15">
        <f t="shared" si="16"/>
        <v>84</v>
      </c>
      <c r="G75" s="216">
        <f>'[2]07'!H77</f>
        <v>34</v>
      </c>
      <c r="H75" s="217">
        <f>'[2]07'!I77</f>
        <v>0</v>
      </c>
      <c r="I75" s="217">
        <f>'[2]07'!J77</f>
        <v>0</v>
      </c>
      <c r="J75" s="217">
        <f>'[2]07'!K77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16">
        <f>'[2]07'!B78</f>
        <v>84</v>
      </c>
      <c r="C76" s="217">
        <f>'[2]07'!C78</f>
        <v>0</v>
      </c>
      <c r="D76" s="217">
        <f>'[2]07'!D78</f>
        <v>0</v>
      </c>
      <c r="E76" s="217">
        <f>'[2]07'!E78</f>
        <v>0</v>
      </c>
      <c r="F76" s="15">
        <f t="shared" si="16"/>
        <v>84</v>
      </c>
      <c r="G76" s="216">
        <f>'[2]07'!H78</f>
        <v>34</v>
      </c>
      <c r="H76" s="217">
        <f>'[2]07'!I78</f>
        <v>0</v>
      </c>
      <c r="I76" s="217">
        <f>'[2]07'!J78</f>
        <v>0</v>
      </c>
      <c r="J76" s="217">
        <f>'[2]07'!K78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16">
        <f>'[2]07'!B79</f>
        <v>84</v>
      </c>
      <c r="C77" s="217">
        <f>'[2]07'!C79</f>
        <v>0</v>
      </c>
      <c r="D77" s="217">
        <f>'[2]07'!D79</f>
        <v>0</v>
      </c>
      <c r="E77" s="217">
        <f>'[2]07'!E79</f>
        <v>0</v>
      </c>
      <c r="F77" s="15">
        <f t="shared" si="16"/>
        <v>84</v>
      </c>
      <c r="G77" s="216">
        <f>'[2]07'!H79</f>
        <v>34</v>
      </c>
      <c r="H77" s="217">
        <f>'[2]07'!I79</f>
        <v>0</v>
      </c>
      <c r="I77" s="217">
        <f>'[2]07'!J79</f>
        <v>0</v>
      </c>
      <c r="J77" s="217">
        <f>'[2]07'!K79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16">
        <f>'[2]07'!B80</f>
        <v>84</v>
      </c>
      <c r="C78" s="217">
        <f>'[2]07'!C80</f>
        <v>0</v>
      </c>
      <c r="D78" s="217">
        <f>'[2]07'!D80</f>
        <v>0</v>
      </c>
      <c r="E78" s="217">
        <f>'[2]07'!E80</f>
        <v>0</v>
      </c>
      <c r="F78" s="15">
        <f t="shared" si="16"/>
        <v>84</v>
      </c>
      <c r="G78" s="216">
        <f>'[2]07'!H80</f>
        <v>34</v>
      </c>
      <c r="H78" s="217">
        <f>'[2]07'!I80</f>
        <v>0</v>
      </c>
      <c r="I78" s="217">
        <f>'[2]07'!J80</f>
        <v>0</v>
      </c>
      <c r="J78" s="217">
        <f>'[2]07'!K80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16">
        <f>'[2]07'!B81</f>
        <v>84</v>
      </c>
      <c r="C79" s="217">
        <f>'[2]07'!C81</f>
        <v>0</v>
      </c>
      <c r="D79" s="217">
        <f>'[2]07'!D81</f>
        <v>0</v>
      </c>
      <c r="E79" s="217">
        <f>'[2]07'!E81</f>
        <v>0</v>
      </c>
      <c r="F79" s="15">
        <f t="shared" si="16"/>
        <v>84</v>
      </c>
      <c r="G79" s="216">
        <f>'[2]07'!H81</f>
        <v>36</v>
      </c>
      <c r="H79" s="217">
        <f>'[2]07'!I81</f>
        <v>0</v>
      </c>
      <c r="I79" s="217">
        <f>'[2]07'!J81</f>
        <v>0</v>
      </c>
      <c r="J79" s="217">
        <f>'[2]07'!K81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16">
        <f>'[2]07'!B82</f>
        <v>84</v>
      </c>
      <c r="C80" s="217">
        <f>'[2]07'!C82</f>
        <v>0</v>
      </c>
      <c r="D80" s="217">
        <f>'[2]07'!D82</f>
        <v>0</v>
      </c>
      <c r="E80" s="217">
        <f>'[2]07'!E82</f>
        <v>0</v>
      </c>
      <c r="F80" s="15">
        <f t="shared" si="16"/>
        <v>84</v>
      </c>
      <c r="G80" s="216">
        <f>'[2]07'!H82</f>
        <v>36</v>
      </c>
      <c r="H80" s="217">
        <f>'[2]07'!I82</f>
        <v>0</v>
      </c>
      <c r="I80" s="217">
        <f>'[2]07'!J82</f>
        <v>0</v>
      </c>
      <c r="J80" s="217">
        <f>'[2]07'!K82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16">
        <f>'[2]07'!B83</f>
        <v>84</v>
      </c>
      <c r="C81" s="217">
        <f>'[2]07'!C83</f>
        <v>0</v>
      </c>
      <c r="D81" s="217">
        <f>'[2]07'!D83</f>
        <v>0</v>
      </c>
      <c r="E81" s="217">
        <f>'[2]07'!E83</f>
        <v>0</v>
      </c>
      <c r="F81" s="15">
        <f t="shared" si="16"/>
        <v>84</v>
      </c>
      <c r="G81" s="216">
        <f>'[2]07'!H83</f>
        <v>36</v>
      </c>
      <c r="H81" s="217">
        <f>'[2]07'!I83</f>
        <v>0</v>
      </c>
      <c r="I81" s="217">
        <f>'[2]07'!J83</f>
        <v>0</v>
      </c>
      <c r="J81" s="217">
        <f>'[2]07'!K83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16">
        <f>'[2]07'!B84</f>
        <v>84</v>
      </c>
      <c r="C82" s="217">
        <f>'[2]07'!C84</f>
        <v>0</v>
      </c>
      <c r="D82" s="217">
        <f>'[2]07'!D84</f>
        <v>0</v>
      </c>
      <c r="E82" s="217">
        <f>'[2]07'!E84</f>
        <v>0</v>
      </c>
      <c r="F82" s="15">
        <f t="shared" si="16"/>
        <v>84</v>
      </c>
      <c r="G82" s="216">
        <f>'[2]07'!H84</f>
        <v>36</v>
      </c>
      <c r="H82" s="217">
        <f>'[2]07'!I84</f>
        <v>0</v>
      </c>
      <c r="I82" s="217">
        <f>'[2]07'!J84</f>
        <v>0</v>
      </c>
      <c r="J82" s="217">
        <f>'[2]07'!K84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16">
        <f>'[2]07'!B85</f>
        <v>84</v>
      </c>
      <c r="C83" s="217">
        <f>'[2]07'!C85</f>
        <v>0</v>
      </c>
      <c r="D83" s="217">
        <f>'[2]07'!D85</f>
        <v>0</v>
      </c>
      <c r="E83" s="217">
        <f>'[2]07'!E85</f>
        <v>0</v>
      </c>
      <c r="F83" s="15">
        <f t="shared" si="16"/>
        <v>84</v>
      </c>
      <c r="G83" s="216">
        <f>'[2]07'!H85</f>
        <v>36</v>
      </c>
      <c r="H83" s="217">
        <f>'[2]07'!I85</f>
        <v>0</v>
      </c>
      <c r="I83" s="217">
        <f>'[2]07'!J85</f>
        <v>0</v>
      </c>
      <c r="J83" s="217">
        <f>'[2]07'!K85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16">
        <f>'[2]07'!B86</f>
        <v>84</v>
      </c>
      <c r="C84" s="217">
        <f>'[2]07'!C86</f>
        <v>0</v>
      </c>
      <c r="D84" s="217">
        <f>'[2]07'!D86</f>
        <v>0</v>
      </c>
      <c r="E84" s="217">
        <f>'[2]07'!E86</f>
        <v>0</v>
      </c>
      <c r="F84" s="15">
        <f t="shared" si="16"/>
        <v>84</v>
      </c>
      <c r="G84" s="216">
        <f>'[2]07'!H86</f>
        <v>36</v>
      </c>
      <c r="H84" s="217">
        <f>'[2]07'!I86</f>
        <v>0</v>
      </c>
      <c r="I84" s="217">
        <f>'[2]07'!J86</f>
        <v>0</v>
      </c>
      <c r="J84" s="217">
        <f>'[2]07'!K86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16">
        <f>'[2]07'!B87</f>
        <v>84</v>
      </c>
      <c r="C85" s="217">
        <f>'[2]07'!C87</f>
        <v>0</v>
      </c>
      <c r="D85" s="217">
        <f>'[2]07'!D87</f>
        <v>0</v>
      </c>
      <c r="E85" s="217">
        <f>'[2]07'!E87</f>
        <v>0</v>
      </c>
      <c r="F85" s="15">
        <f t="shared" si="16"/>
        <v>84</v>
      </c>
      <c r="G85" s="216">
        <f>'[2]07'!H87</f>
        <v>36</v>
      </c>
      <c r="H85" s="217">
        <f>'[2]07'!I87</f>
        <v>0</v>
      </c>
      <c r="I85" s="217">
        <f>'[2]07'!J87</f>
        <v>0</v>
      </c>
      <c r="J85" s="217">
        <f>'[2]07'!K87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16">
        <f>'[2]07'!B88</f>
        <v>84</v>
      </c>
      <c r="C86" s="217">
        <f>'[2]07'!C88</f>
        <v>0</v>
      </c>
      <c r="D86" s="217">
        <f>'[2]07'!D88</f>
        <v>0</v>
      </c>
      <c r="E86" s="217">
        <f>'[2]07'!E88</f>
        <v>0</v>
      </c>
      <c r="F86" s="15">
        <f t="shared" si="16"/>
        <v>84</v>
      </c>
      <c r="G86" s="216">
        <f>'[2]07'!H88</f>
        <v>36</v>
      </c>
      <c r="H86" s="217">
        <f>'[2]07'!I88</f>
        <v>0</v>
      </c>
      <c r="I86" s="217">
        <f>'[2]07'!J88</f>
        <v>0</v>
      </c>
      <c r="J86" s="217">
        <f>'[2]07'!K88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16">
        <f>'[2]07'!B89</f>
        <v>84</v>
      </c>
      <c r="C87" s="217">
        <f>'[2]07'!C89</f>
        <v>0</v>
      </c>
      <c r="D87" s="217">
        <f>'[2]07'!D89</f>
        <v>0</v>
      </c>
      <c r="E87" s="217">
        <f>'[2]07'!E89</f>
        <v>0</v>
      </c>
      <c r="F87" s="15">
        <f t="shared" si="16"/>
        <v>84</v>
      </c>
      <c r="G87" s="216">
        <f>'[2]07'!H89</f>
        <v>36</v>
      </c>
      <c r="H87" s="217">
        <f>'[2]07'!I89</f>
        <v>0</v>
      </c>
      <c r="I87" s="217">
        <f>'[2]07'!J89</f>
        <v>0</v>
      </c>
      <c r="J87" s="217">
        <f>'[2]07'!K89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16">
        <f>'[2]07'!B90</f>
        <v>84</v>
      </c>
      <c r="C88" s="217">
        <f>'[2]07'!C90</f>
        <v>0</v>
      </c>
      <c r="D88" s="217">
        <f>'[2]07'!D90</f>
        <v>0</v>
      </c>
      <c r="E88" s="217">
        <f>'[2]07'!E90</f>
        <v>0</v>
      </c>
      <c r="F88" s="15">
        <f t="shared" si="16"/>
        <v>84</v>
      </c>
      <c r="G88" s="216">
        <f>'[2]07'!H90</f>
        <v>36</v>
      </c>
      <c r="H88" s="217">
        <f>'[2]07'!I90</f>
        <v>0</v>
      </c>
      <c r="I88" s="217">
        <f>'[2]07'!J90</f>
        <v>0</v>
      </c>
      <c r="J88" s="217">
        <f>'[2]07'!K90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16">
        <f>'[2]07'!B91</f>
        <v>84</v>
      </c>
      <c r="C89" s="217">
        <f>'[2]07'!C91</f>
        <v>0</v>
      </c>
      <c r="D89" s="217">
        <f>'[2]07'!D91</f>
        <v>0</v>
      </c>
      <c r="E89" s="217">
        <f>'[2]07'!E91</f>
        <v>0</v>
      </c>
      <c r="F89" s="15">
        <f t="shared" si="16"/>
        <v>84</v>
      </c>
      <c r="G89" s="216">
        <f>'[2]07'!H91</f>
        <v>36</v>
      </c>
      <c r="H89" s="217">
        <f>'[2]07'!I91</f>
        <v>0</v>
      </c>
      <c r="I89" s="217">
        <f>'[2]07'!J91</f>
        <v>0</v>
      </c>
      <c r="J89" s="217">
        <f>'[2]07'!K91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16">
        <f>'[2]07'!B92</f>
        <v>84</v>
      </c>
      <c r="C90" s="217">
        <f>'[2]07'!C92</f>
        <v>0</v>
      </c>
      <c r="D90" s="217">
        <f>'[2]07'!D92</f>
        <v>0</v>
      </c>
      <c r="E90" s="217">
        <f>'[2]07'!E92</f>
        <v>0</v>
      </c>
      <c r="F90" s="15">
        <f t="shared" si="16"/>
        <v>84</v>
      </c>
      <c r="G90" s="216">
        <f>'[2]07'!H92</f>
        <v>36</v>
      </c>
      <c r="H90" s="217">
        <f>'[2]07'!I92</f>
        <v>0</v>
      </c>
      <c r="I90" s="217">
        <f>'[2]07'!J92</f>
        <v>0</v>
      </c>
      <c r="J90" s="217">
        <f>'[2]07'!K92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16">
        <f>'[2]07'!B93</f>
        <v>84</v>
      </c>
      <c r="C91" s="217">
        <f>'[2]07'!C93</f>
        <v>0</v>
      </c>
      <c r="D91" s="217">
        <f>'[2]07'!D93</f>
        <v>0</v>
      </c>
      <c r="E91" s="217">
        <f>'[2]07'!E93</f>
        <v>0</v>
      </c>
      <c r="F91" s="15">
        <f t="shared" si="16"/>
        <v>84</v>
      </c>
      <c r="G91" s="216">
        <f>'[2]07'!H93</f>
        <v>37</v>
      </c>
      <c r="H91" s="217">
        <f>'[2]07'!I93</f>
        <v>0</v>
      </c>
      <c r="I91" s="217">
        <f>'[2]07'!J93</f>
        <v>0</v>
      </c>
      <c r="J91" s="217">
        <f>'[2]07'!K93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16">
        <f>'[2]07'!B94</f>
        <v>84</v>
      </c>
      <c r="C92" s="217">
        <f>'[2]07'!C94</f>
        <v>0</v>
      </c>
      <c r="D92" s="217">
        <f>'[2]07'!D94</f>
        <v>0</v>
      </c>
      <c r="E92" s="217">
        <f>'[2]07'!E94</f>
        <v>0</v>
      </c>
      <c r="F92" s="15">
        <f t="shared" si="16"/>
        <v>84</v>
      </c>
      <c r="G92" s="216">
        <f>'[2]07'!H94</f>
        <v>37</v>
      </c>
      <c r="H92" s="217">
        <f>'[2]07'!I94</f>
        <v>0</v>
      </c>
      <c r="I92" s="217">
        <f>'[2]07'!J94</f>
        <v>0</v>
      </c>
      <c r="J92" s="217">
        <f>'[2]07'!K94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16">
        <f>'[2]07'!B95</f>
        <v>84</v>
      </c>
      <c r="C93" s="217">
        <f>'[2]07'!C95</f>
        <v>0</v>
      </c>
      <c r="D93" s="217">
        <f>'[2]07'!D95</f>
        <v>0</v>
      </c>
      <c r="E93" s="217">
        <f>'[2]07'!E95</f>
        <v>0</v>
      </c>
      <c r="F93" s="15">
        <f t="shared" si="16"/>
        <v>84</v>
      </c>
      <c r="G93" s="216">
        <f>'[2]07'!H95</f>
        <v>37</v>
      </c>
      <c r="H93" s="217">
        <f>'[2]07'!I95</f>
        <v>0</v>
      </c>
      <c r="I93" s="217">
        <f>'[2]07'!J95</f>
        <v>0</v>
      </c>
      <c r="J93" s="217">
        <f>'[2]07'!K95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16">
        <f>'[2]07'!B96</f>
        <v>84</v>
      </c>
      <c r="C94" s="217">
        <f>'[2]07'!C96</f>
        <v>0</v>
      </c>
      <c r="D94" s="217">
        <f>'[2]07'!D96</f>
        <v>0</v>
      </c>
      <c r="E94" s="217">
        <f>'[2]07'!E96</f>
        <v>0</v>
      </c>
      <c r="F94" s="15">
        <f t="shared" si="16"/>
        <v>84</v>
      </c>
      <c r="G94" s="216">
        <f>'[2]07'!H96</f>
        <v>37</v>
      </c>
      <c r="H94" s="217">
        <f>'[2]07'!I96</f>
        <v>0</v>
      </c>
      <c r="I94" s="217">
        <f>'[2]07'!J96</f>
        <v>0</v>
      </c>
      <c r="J94" s="217">
        <f>'[2]07'!K96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16">
        <f>'[2]07'!B97</f>
        <v>84</v>
      </c>
      <c r="C95" s="217">
        <f>'[2]07'!C97</f>
        <v>0</v>
      </c>
      <c r="D95" s="217">
        <f>'[2]07'!D97</f>
        <v>0</v>
      </c>
      <c r="E95" s="217">
        <f>'[2]07'!E97</f>
        <v>0</v>
      </c>
      <c r="F95" s="15">
        <f t="shared" si="16"/>
        <v>84</v>
      </c>
      <c r="G95" s="216">
        <f>'[2]07'!H97</f>
        <v>37</v>
      </c>
      <c r="H95" s="217">
        <f>'[2]07'!I97</f>
        <v>0</v>
      </c>
      <c r="I95" s="217">
        <f>'[2]07'!J97</f>
        <v>0</v>
      </c>
      <c r="J95" s="217">
        <f>'[2]07'!K97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16">
        <f>'[2]07'!B98</f>
        <v>84</v>
      </c>
      <c r="C96" s="217">
        <f>'[2]07'!C98</f>
        <v>0</v>
      </c>
      <c r="D96" s="217">
        <f>'[2]07'!D98</f>
        <v>0</v>
      </c>
      <c r="E96" s="217">
        <f>'[2]07'!E98</f>
        <v>0</v>
      </c>
      <c r="F96" s="15">
        <f t="shared" si="16"/>
        <v>84</v>
      </c>
      <c r="G96" s="216">
        <f>'[2]07'!H98</f>
        <v>37</v>
      </c>
      <c r="H96" s="217">
        <f>'[2]07'!I98</f>
        <v>0</v>
      </c>
      <c r="I96" s="217">
        <f>'[2]07'!J98</f>
        <v>0</v>
      </c>
      <c r="J96" s="217">
        <f>'[2]07'!K98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16">
        <f>'[2]07'!B99</f>
        <v>84</v>
      </c>
      <c r="C97" s="217">
        <f>'[2]07'!C99</f>
        <v>0</v>
      </c>
      <c r="D97" s="217">
        <f>'[2]07'!D99</f>
        <v>0</v>
      </c>
      <c r="E97" s="217">
        <f>'[2]07'!E99</f>
        <v>0</v>
      </c>
      <c r="F97" s="15">
        <f t="shared" si="16"/>
        <v>84</v>
      </c>
      <c r="G97" s="216">
        <f>'[2]07'!H99</f>
        <v>37</v>
      </c>
      <c r="H97" s="217">
        <f>'[2]07'!I99</f>
        <v>0</v>
      </c>
      <c r="I97" s="217">
        <f>'[2]07'!J99</f>
        <v>0</v>
      </c>
      <c r="J97" s="217">
        <f>'[2]07'!K99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16">
        <f>'[2]07'!B100</f>
        <v>84</v>
      </c>
      <c r="C98" s="217">
        <f>'[2]07'!C100</f>
        <v>0</v>
      </c>
      <c r="D98" s="217">
        <f>'[2]07'!D100</f>
        <v>0</v>
      </c>
      <c r="E98" s="217">
        <f>'[2]07'!E100</f>
        <v>0</v>
      </c>
      <c r="F98" s="15">
        <f t="shared" si="16"/>
        <v>84</v>
      </c>
      <c r="G98" s="216">
        <f>'[2]07'!H100</f>
        <v>37</v>
      </c>
      <c r="H98" s="217">
        <f>'[2]07'!I100</f>
        <v>0</v>
      </c>
      <c r="I98" s="217">
        <f>'[2]07'!J100</f>
        <v>0</v>
      </c>
      <c r="J98" s="217">
        <f>'[2]07'!K100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0.84724999999999995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0.84724999999999995</v>
      </c>
      <c r="L99" s="171">
        <f t="shared" si="17"/>
        <v>2.4E-2</v>
      </c>
      <c r="M99" s="171">
        <f t="shared" si="17"/>
        <v>0.83494999999999975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0.83494999999999975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45053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1000</v>
      </c>
      <c r="G3" s="16">
        <f>'[3]07'!G5</f>
        <v>0</v>
      </c>
      <c r="H3" s="17">
        <f>SUM(B3:G3)</f>
        <v>1320</v>
      </c>
      <c r="I3" s="15">
        <f>'[3]07'!J5</f>
        <v>0.08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0.08</v>
      </c>
      <c r="P3" s="18">
        <f>frq!C3</f>
        <v>1</v>
      </c>
      <c r="Q3" s="15">
        <f t="shared" ref="Q3:V18" si="0">IF($P3=1,I3,IF(AND($P3=0.985,I3&gt;0.985*B3),B3*0.985,IF(AND($P3=0.965,I3&gt;0.965*B3),0.965*B3,I3)))</f>
        <v>0.08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0.08</v>
      </c>
      <c r="X3" s="8">
        <f>AW3</f>
        <v>0.01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0.01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6.0000000000000005E-2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6.0000000000000005E-2</v>
      </c>
      <c r="AT3" s="8">
        <v>0</v>
      </c>
      <c r="AU3" s="8">
        <v>0</v>
      </c>
      <c r="AW3" s="220">
        <v>0.01</v>
      </c>
      <c r="AX3" s="220">
        <v>0</v>
      </c>
      <c r="AY3" s="220">
        <v>0</v>
      </c>
      <c r="AZ3" s="220">
        <v>0</v>
      </c>
      <c r="BA3" s="220">
        <v>0</v>
      </c>
      <c r="BB3" s="220">
        <v>0</v>
      </c>
      <c r="BC3" s="8">
        <f>SUM(AW3:BB3)</f>
        <v>0.01</v>
      </c>
      <c r="BD3" s="220">
        <v>0.01</v>
      </c>
      <c r="BE3" s="220">
        <v>0</v>
      </c>
      <c r="BF3" s="220">
        <v>0</v>
      </c>
      <c r="BG3" s="220">
        <v>0</v>
      </c>
      <c r="BH3" s="220">
        <v>0</v>
      </c>
      <c r="BI3" s="220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1000</v>
      </c>
      <c r="G4" s="16">
        <f>'[3]07'!G6</f>
        <v>0</v>
      </c>
      <c r="H4" s="17">
        <f>SUM(B4:G4)</f>
        <v>1320</v>
      </c>
      <c r="I4" s="15">
        <f>'[3]07'!J6</f>
        <v>0.08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0.08</v>
      </c>
      <c r="P4" s="18">
        <f>frq!C4</f>
        <v>1</v>
      </c>
      <c r="Q4" s="15">
        <f>IF($P4=1,I4,IF(AND($P4=0.985,I4&gt;0.985*B4),B4*0.985,IF(AND($P4=0.965,I4&gt;0.965*B4),0.965*B4,I4)))</f>
        <v>0.08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0.08</v>
      </c>
      <c r="X4" s="8">
        <f t="shared" ref="X4:X67" si="4">AW4</f>
        <v>0.01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0.01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6.0000000000000005E-2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6.0000000000000005E-2</v>
      </c>
      <c r="AT4" s="8">
        <v>0</v>
      </c>
      <c r="AU4" s="8">
        <v>0</v>
      </c>
      <c r="AW4" s="220">
        <v>0.01</v>
      </c>
      <c r="AX4" s="220">
        <v>0</v>
      </c>
      <c r="AY4" s="220">
        <v>0</v>
      </c>
      <c r="AZ4" s="220">
        <v>0</v>
      </c>
      <c r="BA4" s="220">
        <v>0</v>
      </c>
      <c r="BB4" s="220">
        <v>0</v>
      </c>
      <c r="BC4" s="8">
        <f t="shared" ref="BC4:BC67" si="19">SUM(AW4:BB4)</f>
        <v>0.01</v>
      </c>
      <c r="BD4" s="220">
        <v>0.01</v>
      </c>
      <c r="BE4" s="220">
        <v>0</v>
      </c>
      <c r="BF4" s="220">
        <v>0</v>
      </c>
      <c r="BG4" s="220">
        <v>0</v>
      </c>
      <c r="BH4" s="220">
        <v>0</v>
      </c>
      <c r="BI4" s="220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1000</v>
      </c>
      <c r="G5" s="16">
        <f>'[3]07'!G7</f>
        <v>0</v>
      </c>
      <c r="H5" s="17">
        <f t="shared" ref="H5:H68" si="27">SUM(B5:G5)</f>
        <v>1320</v>
      </c>
      <c r="I5" s="15">
        <f>'[3]07'!J7</f>
        <v>0.08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0.08</v>
      </c>
      <c r="P5" s="18">
        <f>frq!C5</f>
        <v>1</v>
      </c>
      <c r="Q5" s="15">
        <f t="shared" ref="Q5:V56" si="29">IF($P5=1,I5,IF(AND($P5=0.985,I5&gt;0.985*B5),B5*0.985,IF(AND($P5=0.965,I5&gt;0.965*B5),0.965*B5,I5)))</f>
        <v>0.08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0.08</v>
      </c>
      <c r="X5" s="8">
        <f t="shared" si="4"/>
        <v>0.01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0.01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6.0000000000000005E-2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6.0000000000000005E-2</v>
      </c>
      <c r="AT5" s="8">
        <v>0</v>
      </c>
      <c r="AU5" s="8">
        <v>0</v>
      </c>
      <c r="AW5" s="220">
        <v>0.01</v>
      </c>
      <c r="AX5" s="220">
        <v>0</v>
      </c>
      <c r="AY5" s="220">
        <v>0</v>
      </c>
      <c r="AZ5" s="220">
        <v>0</v>
      </c>
      <c r="BA5" s="220">
        <v>0</v>
      </c>
      <c r="BB5" s="220">
        <v>0</v>
      </c>
      <c r="BC5" s="8">
        <f t="shared" si="19"/>
        <v>0.01</v>
      </c>
      <c r="BD5" s="220">
        <v>0.01</v>
      </c>
      <c r="BE5" s="220">
        <v>0</v>
      </c>
      <c r="BF5" s="220">
        <v>0</v>
      </c>
      <c r="BG5" s="220">
        <v>0</v>
      </c>
      <c r="BH5" s="220">
        <v>0</v>
      </c>
      <c r="BI5" s="220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1000</v>
      </c>
      <c r="G6" s="16">
        <f>'[3]07'!G8</f>
        <v>0</v>
      </c>
      <c r="H6" s="17">
        <f t="shared" si="27"/>
        <v>1320</v>
      </c>
      <c r="I6" s="15">
        <f>'[3]07'!J8</f>
        <v>0.08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0.08</v>
      </c>
      <c r="P6" s="18">
        <f>frq!C6</f>
        <v>1</v>
      </c>
      <c r="Q6" s="15">
        <f t="shared" si="29"/>
        <v>0.08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0.08</v>
      </c>
      <c r="X6" s="8">
        <f t="shared" si="4"/>
        <v>0.01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0.01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6.0000000000000005E-2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6.0000000000000005E-2</v>
      </c>
      <c r="AT6" s="8">
        <v>0</v>
      </c>
      <c r="AU6" s="8">
        <v>0</v>
      </c>
      <c r="AW6" s="220">
        <v>0.01</v>
      </c>
      <c r="AX6" s="220">
        <v>0</v>
      </c>
      <c r="AY6" s="220">
        <v>0</v>
      </c>
      <c r="AZ6" s="220">
        <v>0</v>
      </c>
      <c r="BA6" s="220">
        <v>0</v>
      </c>
      <c r="BB6" s="220">
        <v>0</v>
      </c>
      <c r="BC6" s="8">
        <f t="shared" si="19"/>
        <v>0.01</v>
      </c>
      <c r="BD6" s="220">
        <v>0.01</v>
      </c>
      <c r="BE6" s="220">
        <v>0</v>
      </c>
      <c r="BF6" s="220">
        <v>0</v>
      </c>
      <c r="BG6" s="220">
        <v>0</v>
      </c>
      <c r="BH6" s="220">
        <v>0</v>
      </c>
      <c r="BI6" s="220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1000</v>
      </c>
      <c r="G7" s="16">
        <f>'[3]07'!G9</f>
        <v>0</v>
      </c>
      <c r="H7" s="17">
        <f t="shared" si="27"/>
        <v>1320</v>
      </c>
      <c r="I7" s="15">
        <f>'[3]07'!J9</f>
        <v>0.08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0.08</v>
      </c>
      <c r="P7" s="18">
        <f>frq!C7</f>
        <v>1</v>
      </c>
      <c r="Q7" s="15">
        <f t="shared" si="29"/>
        <v>0.08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0.08</v>
      </c>
      <c r="X7" s="8">
        <f t="shared" si="4"/>
        <v>0.01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0.01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6.0000000000000005E-2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6.0000000000000005E-2</v>
      </c>
      <c r="AT7" s="8">
        <v>0</v>
      </c>
      <c r="AU7" s="8">
        <v>0</v>
      </c>
      <c r="AW7" s="220">
        <v>0.01</v>
      </c>
      <c r="AX7" s="220">
        <v>0</v>
      </c>
      <c r="AY7" s="220">
        <v>0</v>
      </c>
      <c r="AZ7" s="220">
        <v>0</v>
      </c>
      <c r="BA7" s="220">
        <v>0</v>
      </c>
      <c r="BB7" s="220">
        <v>0</v>
      </c>
      <c r="BC7" s="8">
        <f t="shared" si="19"/>
        <v>0.01</v>
      </c>
      <c r="BD7" s="220">
        <v>0.01</v>
      </c>
      <c r="BE7" s="220">
        <v>0</v>
      </c>
      <c r="BF7" s="220">
        <v>0</v>
      </c>
      <c r="BG7" s="220">
        <v>0</v>
      </c>
      <c r="BH7" s="220">
        <v>0</v>
      </c>
      <c r="BI7" s="220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1000</v>
      </c>
      <c r="G8" s="16">
        <f>'[3]07'!G10</f>
        <v>0</v>
      </c>
      <c r="H8" s="17">
        <f t="shared" si="27"/>
        <v>1320</v>
      </c>
      <c r="I8" s="15">
        <f>'[3]07'!J10</f>
        <v>0.08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0.08</v>
      </c>
      <c r="P8" s="18">
        <f>frq!C8</f>
        <v>1</v>
      </c>
      <c r="Q8" s="15">
        <f t="shared" si="29"/>
        <v>0.08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0.08</v>
      </c>
      <c r="X8" s="8">
        <f t="shared" si="4"/>
        <v>0.01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0.01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6.0000000000000005E-2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6.0000000000000005E-2</v>
      </c>
      <c r="AT8" s="8">
        <v>0</v>
      </c>
      <c r="AU8" s="8">
        <v>0</v>
      </c>
      <c r="AW8" s="220">
        <v>0.01</v>
      </c>
      <c r="AX8" s="220">
        <v>0</v>
      </c>
      <c r="AY8" s="220">
        <v>0</v>
      </c>
      <c r="AZ8" s="220">
        <v>0</v>
      </c>
      <c r="BA8" s="220">
        <v>0</v>
      </c>
      <c r="BB8" s="220">
        <v>0</v>
      </c>
      <c r="BC8" s="8">
        <f t="shared" si="19"/>
        <v>0.01</v>
      </c>
      <c r="BD8" s="220">
        <v>0.01</v>
      </c>
      <c r="BE8" s="220">
        <v>0</v>
      </c>
      <c r="BF8" s="220">
        <v>0</v>
      </c>
      <c r="BG8" s="220">
        <v>0</v>
      </c>
      <c r="BH8" s="220">
        <v>0</v>
      </c>
      <c r="BI8" s="220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1000</v>
      </c>
      <c r="G9" s="16">
        <f>'[3]07'!G11</f>
        <v>0</v>
      </c>
      <c r="H9" s="17">
        <f t="shared" si="27"/>
        <v>1320</v>
      </c>
      <c r="I9" s="15">
        <f>'[3]07'!J11</f>
        <v>0.08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0.08</v>
      </c>
      <c r="P9" s="18">
        <f>frq!C9</f>
        <v>1</v>
      </c>
      <c r="Q9" s="15">
        <f t="shared" si="29"/>
        <v>0.08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0.08</v>
      </c>
      <c r="X9" s="8">
        <f t="shared" si="4"/>
        <v>0.01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0.01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6.0000000000000005E-2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6.0000000000000005E-2</v>
      </c>
      <c r="AT9" s="8">
        <v>0</v>
      </c>
      <c r="AU9" s="8">
        <v>0</v>
      </c>
      <c r="AW9" s="220">
        <v>0.01</v>
      </c>
      <c r="AX9" s="220">
        <v>0</v>
      </c>
      <c r="AY9" s="220">
        <v>0</v>
      </c>
      <c r="AZ9" s="220">
        <v>0</v>
      </c>
      <c r="BA9" s="220">
        <v>0</v>
      </c>
      <c r="BB9" s="220">
        <v>0</v>
      </c>
      <c r="BC9" s="8">
        <f t="shared" si="19"/>
        <v>0.01</v>
      </c>
      <c r="BD9" s="220">
        <v>0.01</v>
      </c>
      <c r="BE9" s="220">
        <v>0</v>
      </c>
      <c r="BF9" s="220">
        <v>0</v>
      </c>
      <c r="BG9" s="220">
        <v>0</v>
      </c>
      <c r="BH9" s="220">
        <v>0</v>
      </c>
      <c r="BI9" s="220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1000</v>
      </c>
      <c r="G10" s="16">
        <f>'[3]07'!G12</f>
        <v>0</v>
      </c>
      <c r="H10" s="17">
        <f t="shared" si="27"/>
        <v>1320</v>
      </c>
      <c r="I10" s="15">
        <f>'[3]07'!J12</f>
        <v>0.08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0.08</v>
      </c>
      <c r="P10" s="18">
        <f>frq!C10</f>
        <v>1</v>
      </c>
      <c r="Q10" s="15">
        <f t="shared" si="29"/>
        <v>0.08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0.08</v>
      </c>
      <c r="X10" s="8">
        <f t="shared" si="4"/>
        <v>0.01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0.01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6.0000000000000005E-2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6.0000000000000005E-2</v>
      </c>
      <c r="AT10" s="8">
        <v>0</v>
      </c>
      <c r="AU10" s="8">
        <v>0</v>
      </c>
      <c r="AW10" s="220">
        <v>0.01</v>
      </c>
      <c r="AX10" s="220">
        <v>0</v>
      </c>
      <c r="AY10" s="220">
        <v>0</v>
      </c>
      <c r="AZ10" s="220">
        <v>0</v>
      </c>
      <c r="BA10" s="220">
        <v>0</v>
      </c>
      <c r="BB10" s="220">
        <v>0</v>
      </c>
      <c r="BC10" s="8">
        <f t="shared" si="19"/>
        <v>0.01</v>
      </c>
      <c r="BD10" s="220">
        <v>0.01</v>
      </c>
      <c r="BE10" s="220">
        <v>0</v>
      </c>
      <c r="BF10" s="220">
        <v>0</v>
      </c>
      <c r="BG10" s="220">
        <v>0</v>
      </c>
      <c r="BH10" s="220">
        <v>0</v>
      </c>
      <c r="BI10" s="220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1000</v>
      </c>
      <c r="G11" s="16">
        <f>'[3]07'!G13</f>
        <v>0</v>
      </c>
      <c r="H11" s="17">
        <f t="shared" si="27"/>
        <v>1320</v>
      </c>
      <c r="I11" s="15">
        <f>'[3]07'!J13</f>
        <v>0.08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0.08</v>
      </c>
      <c r="P11" s="18">
        <f>frq!C11</f>
        <v>1</v>
      </c>
      <c r="Q11" s="15">
        <f t="shared" si="29"/>
        <v>0.08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0.08</v>
      </c>
      <c r="X11" s="8">
        <f t="shared" si="4"/>
        <v>0.01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0.01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6.0000000000000005E-2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6.0000000000000005E-2</v>
      </c>
      <c r="AT11" s="8">
        <v>0</v>
      </c>
      <c r="AU11" s="8">
        <v>0</v>
      </c>
      <c r="AW11" s="220">
        <v>0.01</v>
      </c>
      <c r="AX11" s="220">
        <v>0</v>
      </c>
      <c r="AY11" s="220">
        <v>0</v>
      </c>
      <c r="AZ11" s="220">
        <v>0</v>
      </c>
      <c r="BA11" s="220">
        <v>0</v>
      </c>
      <c r="BB11" s="220">
        <v>0</v>
      </c>
      <c r="BC11" s="8">
        <f t="shared" si="19"/>
        <v>0.01</v>
      </c>
      <c r="BD11" s="220">
        <v>0.01</v>
      </c>
      <c r="BE11" s="220">
        <v>0</v>
      </c>
      <c r="BF11" s="220">
        <v>0</v>
      </c>
      <c r="BG11" s="220">
        <v>0</v>
      </c>
      <c r="BH11" s="220">
        <v>0</v>
      </c>
      <c r="BI11" s="220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1000</v>
      </c>
      <c r="G12" s="16">
        <f>'[3]07'!G14</f>
        <v>0</v>
      </c>
      <c r="H12" s="17">
        <f t="shared" si="27"/>
        <v>1320</v>
      </c>
      <c r="I12" s="15">
        <f>'[3]07'!J14</f>
        <v>0.08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0.08</v>
      </c>
      <c r="P12" s="18">
        <f>frq!C12</f>
        <v>1</v>
      </c>
      <c r="Q12" s="15">
        <f t="shared" si="29"/>
        <v>0.08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0.08</v>
      </c>
      <c r="X12" s="8">
        <f t="shared" si="4"/>
        <v>0.01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0.01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6.0000000000000005E-2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6.0000000000000005E-2</v>
      </c>
      <c r="AT12" s="8">
        <v>0</v>
      </c>
      <c r="AU12" s="8">
        <v>0</v>
      </c>
      <c r="AW12" s="220">
        <v>0.01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8">
        <f t="shared" si="19"/>
        <v>0.01</v>
      </c>
      <c r="BD12" s="220">
        <v>0.01</v>
      </c>
      <c r="BE12" s="220">
        <v>0</v>
      </c>
      <c r="BF12" s="220">
        <v>0</v>
      </c>
      <c r="BG12" s="220">
        <v>0</v>
      </c>
      <c r="BH12" s="220">
        <v>0</v>
      </c>
      <c r="BI12" s="220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1000</v>
      </c>
      <c r="G13" s="16">
        <f>'[3]07'!G15</f>
        <v>0</v>
      </c>
      <c r="H13" s="17">
        <f t="shared" si="27"/>
        <v>1320</v>
      </c>
      <c r="I13" s="15">
        <f>'[3]07'!J15</f>
        <v>0.08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0.08</v>
      </c>
      <c r="P13" s="18">
        <f>frq!C13</f>
        <v>1</v>
      </c>
      <c r="Q13" s="15">
        <f t="shared" si="29"/>
        <v>0.08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0.08</v>
      </c>
      <c r="X13" s="8">
        <f t="shared" si="4"/>
        <v>0.01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0.01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6.0000000000000005E-2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6.0000000000000005E-2</v>
      </c>
      <c r="AT13" s="8">
        <v>0</v>
      </c>
      <c r="AU13" s="8">
        <v>0</v>
      </c>
      <c r="AW13" s="220">
        <v>0.01</v>
      </c>
      <c r="AX13" s="220">
        <v>0</v>
      </c>
      <c r="AY13" s="220">
        <v>0</v>
      </c>
      <c r="AZ13" s="220">
        <v>0</v>
      </c>
      <c r="BA13" s="220">
        <v>0</v>
      </c>
      <c r="BB13" s="220">
        <v>0</v>
      </c>
      <c r="BC13" s="8">
        <f t="shared" si="19"/>
        <v>0.01</v>
      </c>
      <c r="BD13" s="220">
        <v>0.01</v>
      </c>
      <c r="BE13" s="220">
        <v>0</v>
      </c>
      <c r="BF13" s="220">
        <v>0</v>
      </c>
      <c r="BG13" s="220">
        <v>0</v>
      </c>
      <c r="BH13" s="220">
        <v>0</v>
      </c>
      <c r="BI13" s="220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1000</v>
      </c>
      <c r="G14" s="16">
        <f>'[3]07'!G16</f>
        <v>0</v>
      </c>
      <c r="H14" s="17">
        <f t="shared" si="27"/>
        <v>1320</v>
      </c>
      <c r="I14" s="15">
        <f>'[3]07'!J16</f>
        <v>0.08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0.08</v>
      </c>
      <c r="P14" s="18">
        <f>frq!C14</f>
        <v>1</v>
      </c>
      <c r="Q14" s="15">
        <f t="shared" si="29"/>
        <v>0.08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0.08</v>
      </c>
      <c r="X14" s="8">
        <f t="shared" si="4"/>
        <v>0.01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0.01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6.0000000000000005E-2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6.0000000000000005E-2</v>
      </c>
      <c r="AT14" s="8">
        <v>0</v>
      </c>
      <c r="AU14" s="8">
        <v>0</v>
      </c>
      <c r="AW14" s="220">
        <v>0.01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8">
        <f t="shared" si="19"/>
        <v>0.01</v>
      </c>
      <c r="BD14" s="220">
        <v>0.01</v>
      </c>
      <c r="BE14" s="220">
        <v>0</v>
      </c>
      <c r="BF14" s="220">
        <v>0</v>
      </c>
      <c r="BG14" s="220">
        <v>0</v>
      </c>
      <c r="BH14" s="220">
        <v>0</v>
      </c>
      <c r="BI14" s="220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1000</v>
      </c>
      <c r="G15" s="16">
        <f>'[3]07'!G17</f>
        <v>0</v>
      </c>
      <c r="H15" s="17">
        <f t="shared" si="27"/>
        <v>1320</v>
      </c>
      <c r="I15" s="15">
        <f>'[3]07'!J17</f>
        <v>0.08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0.08</v>
      </c>
      <c r="P15" s="18">
        <f>frq!C15</f>
        <v>1</v>
      </c>
      <c r="Q15" s="15">
        <f t="shared" si="29"/>
        <v>0.08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0.08</v>
      </c>
      <c r="X15" s="8">
        <f t="shared" si="4"/>
        <v>0.01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0.01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6.0000000000000005E-2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6.0000000000000005E-2</v>
      </c>
      <c r="AT15" s="8">
        <v>0</v>
      </c>
      <c r="AU15" s="8">
        <v>0</v>
      </c>
      <c r="AW15" s="220">
        <v>0.01</v>
      </c>
      <c r="AX15" s="220">
        <v>0</v>
      </c>
      <c r="AY15" s="220">
        <v>0</v>
      </c>
      <c r="AZ15" s="220">
        <v>0</v>
      </c>
      <c r="BA15" s="220">
        <v>0</v>
      </c>
      <c r="BB15" s="220">
        <v>0</v>
      </c>
      <c r="BC15" s="8">
        <f t="shared" si="19"/>
        <v>0.01</v>
      </c>
      <c r="BD15" s="220">
        <v>0.01</v>
      </c>
      <c r="BE15" s="220">
        <v>0</v>
      </c>
      <c r="BF15" s="220">
        <v>0</v>
      </c>
      <c r="BG15" s="220">
        <v>0</v>
      </c>
      <c r="BH15" s="220">
        <v>0</v>
      </c>
      <c r="BI15" s="220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1000</v>
      </c>
      <c r="G16" s="16">
        <f>'[3]07'!G18</f>
        <v>0</v>
      </c>
      <c r="H16" s="17">
        <f t="shared" si="27"/>
        <v>1320</v>
      </c>
      <c r="I16" s="15">
        <f>'[3]07'!J18</f>
        <v>0.08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0.08</v>
      </c>
      <c r="P16" s="18">
        <f>frq!C16</f>
        <v>1</v>
      </c>
      <c r="Q16" s="15">
        <f t="shared" si="29"/>
        <v>0.08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0.08</v>
      </c>
      <c r="X16" s="8">
        <f t="shared" si="4"/>
        <v>0.01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0.01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6.0000000000000005E-2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6.0000000000000005E-2</v>
      </c>
      <c r="AT16" s="8">
        <v>0</v>
      </c>
      <c r="AU16" s="8">
        <v>0</v>
      </c>
      <c r="AW16" s="220">
        <v>0.01</v>
      </c>
      <c r="AX16" s="220">
        <v>0</v>
      </c>
      <c r="AY16" s="220">
        <v>0</v>
      </c>
      <c r="AZ16" s="220">
        <v>0</v>
      </c>
      <c r="BA16" s="220">
        <v>0</v>
      </c>
      <c r="BB16" s="220">
        <v>0</v>
      </c>
      <c r="BC16" s="8">
        <f t="shared" si="19"/>
        <v>0.01</v>
      </c>
      <c r="BD16" s="220">
        <v>0.01</v>
      </c>
      <c r="BE16" s="220">
        <v>0</v>
      </c>
      <c r="BF16" s="220">
        <v>0</v>
      </c>
      <c r="BG16" s="220">
        <v>0</v>
      </c>
      <c r="BH16" s="220">
        <v>0</v>
      </c>
      <c r="BI16" s="220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1000</v>
      </c>
      <c r="G17" s="16">
        <f>'[3]07'!G19</f>
        <v>0</v>
      </c>
      <c r="H17" s="17">
        <f t="shared" si="27"/>
        <v>1320</v>
      </c>
      <c r="I17" s="15">
        <f>'[3]07'!J19</f>
        <v>0.08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0.08</v>
      </c>
      <c r="P17" s="18">
        <f>frq!C17</f>
        <v>1</v>
      </c>
      <c r="Q17" s="15">
        <f t="shared" si="29"/>
        <v>0.08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0.08</v>
      </c>
      <c r="X17" s="8">
        <f t="shared" si="4"/>
        <v>0.01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0.01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6.0000000000000005E-2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6.0000000000000005E-2</v>
      </c>
      <c r="AT17" s="8">
        <v>0</v>
      </c>
      <c r="AU17" s="8">
        <v>0</v>
      </c>
      <c r="AW17" s="220">
        <v>0.01</v>
      </c>
      <c r="AX17" s="220">
        <v>0</v>
      </c>
      <c r="AY17" s="220">
        <v>0</v>
      </c>
      <c r="AZ17" s="220">
        <v>0</v>
      </c>
      <c r="BA17" s="220">
        <v>0</v>
      </c>
      <c r="BB17" s="220">
        <v>0</v>
      </c>
      <c r="BC17" s="8">
        <f t="shared" si="19"/>
        <v>0.01</v>
      </c>
      <c r="BD17" s="220">
        <v>0.01</v>
      </c>
      <c r="BE17" s="220">
        <v>0</v>
      </c>
      <c r="BF17" s="220">
        <v>0</v>
      </c>
      <c r="BG17" s="220">
        <v>0</v>
      </c>
      <c r="BH17" s="220">
        <v>0</v>
      </c>
      <c r="BI17" s="220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1000</v>
      </c>
      <c r="G18" s="16">
        <f>'[3]07'!G20</f>
        <v>0</v>
      </c>
      <c r="H18" s="17">
        <f t="shared" si="27"/>
        <v>1320</v>
      </c>
      <c r="I18" s="15">
        <f>'[3]07'!J20</f>
        <v>0.08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0.08</v>
      </c>
      <c r="P18" s="18">
        <f>frq!C18</f>
        <v>1</v>
      </c>
      <c r="Q18" s="15">
        <f t="shared" si="29"/>
        <v>0.08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0.08</v>
      </c>
      <c r="X18" s="8">
        <f t="shared" si="4"/>
        <v>0.01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0.01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6.0000000000000005E-2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6.0000000000000005E-2</v>
      </c>
      <c r="AT18" s="8">
        <v>0</v>
      </c>
      <c r="AU18" s="8">
        <v>0</v>
      </c>
      <c r="AW18" s="220">
        <v>0.01</v>
      </c>
      <c r="AX18" s="220">
        <v>0</v>
      </c>
      <c r="AY18" s="220">
        <v>0</v>
      </c>
      <c r="AZ18" s="220">
        <v>0</v>
      </c>
      <c r="BA18" s="220">
        <v>0</v>
      </c>
      <c r="BB18" s="220">
        <v>0</v>
      </c>
      <c r="BC18" s="8">
        <f t="shared" si="19"/>
        <v>0.01</v>
      </c>
      <c r="BD18" s="220">
        <v>0.01</v>
      </c>
      <c r="BE18" s="220">
        <v>0</v>
      </c>
      <c r="BF18" s="220">
        <v>0</v>
      </c>
      <c r="BG18" s="220">
        <v>0</v>
      </c>
      <c r="BH18" s="220">
        <v>0</v>
      </c>
      <c r="BI18" s="220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1000</v>
      </c>
      <c r="G19" s="16">
        <f>'[3]07'!G21</f>
        <v>0</v>
      </c>
      <c r="H19" s="17">
        <f t="shared" si="27"/>
        <v>1320</v>
      </c>
      <c r="I19" s="15">
        <f>'[3]07'!J21</f>
        <v>0.08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0.08</v>
      </c>
      <c r="P19" s="18">
        <f>frq!C19</f>
        <v>1</v>
      </c>
      <c r="Q19" s="15">
        <f t="shared" si="29"/>
        <v>0.08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0.08</v>
      </c>
      <c r="X19" s="8">
        <f t="shared" si="4"/>
        <v>0.01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0.01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6.0000000000000005E-2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6.0000000000000005E-2</v>
      </c>
      <c r="AT19" s="8">
        <v>0</v>
      </c>
      <c r="AU19" s="8">
        <v>0</v>
      </c>
      <c r="AW19" s="220">
        <v>0.01</v>
      </c>
      <c r="AX19" s="220">
        <v>0</v>
      </c>
      <c r="AY19" s="220">
        <v>0</v>
      </c>
      <c r="AZ19" s="220">
        <v>0</v>
      </c>
      <c r="BA19" s="220">
        <v>0</v>
      </c>
      <c r="BB19" s="220">
        <v>0</v>
      </c>
      <c r="BC19" s="8">
        <f t="shared" si="19"/>
        <v>0.01</v>
      </c>
      <c r="BD19" s="220">
        <v>0.01</v>
      </c>
      <c r="BE19" s="220">
        <v>0</v>
      </c>
      <c r="BF19" s="220">
        <v>0</v>
      </c>
      <c r="BG19" s="220">
        <v>0</v>
      </c>
      <c r="BH19" s="220">
        <v>0</v>
      </c>
      <c r="BI19" s="220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1000</v>
      </c>
      <c r="G20" s="16">
        <f>'[3]07'!G22</f>
        <v>0</v>
      </c>
      <c r="H20" s="17">
        <f t="shared" si="27"/>
        <v>1320</v>
      </c>
      <c r="I20" s="15">
        <f>'[3]07'!J22</f>
        <v>0.08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0.08</v>
      </c>
      <c r="P20" s="18">
        <f>frq!C20</f>
        <v>1</v>
      </c>
      <c r="Q20" s="15">
        <f t="shared" si="29"/>
        <v>0.08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0.08</v>
      </c>
      <c r="X20" s="8">
        <f t="shared" si="4"/>
        <v>0.01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0.01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6.0000000000000005E-2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6.0000000000000005E-2</v>
      </c>
      <c r="AT20" s="8">
        <v>0</v>
      </c>
      <c r="AU20" s="8">
        <v>0</v>
      </c>
      <c r="AW20" s="220">
        <v>0.01</v>
      </c>
      <c r="AX20" s="220">
        <v>0</v>
      </c>
      <c r="AY20" s="220">
        <v>0</v>
      </c>
      <c r="AZ20" s="220">
        <v>0</v>
      </c>
      <c r="BA20" s="220">
        <v>0</v>
      </c>
      <c r="BB20" s="220">
        <v>0</v>
      </c>
      <c r="BC20" s="8">
        <f t="shared" si="19"/>
        <v>0.01</v>
      </c>
      <c r="BD20" s="220">
        <v>0.01</v>
      </c>
      <c r="BE20" s="220">
        <v>0</v>
      </c>
      <c r="BF20" s="220">
        <v>0</v>
      </c>
      <c r="BG20" s="220">
        <v>0</v>
      </c>
      <c r="BH20" s="220">
        <v>0</v>
      </c>
      <c r="BI20" s="220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1000</v>
      </c>
      <c r="G21" s="16">
        <f>'[3]07'!G23</f>
        <v>0</v>
      </c>
      <c r="H21" s="17">
        <f t="shared" si="27"/>
        <v>1320</v>
      </c>
      <c r="I21" s="15">
        <f>'[3]07'!J23</f>
        <v>0.08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0.08</v>
      </c>
      <c r="P21" s="18">
        <f>frq!C21</f>
        <v>1</v>
      </c>
      <c r="Q21" s="15">
        <f t="shared" si="29"/>
        <v>0.08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0.08</v>
      </c>
      <c r="X21" s="8">
        <f t="shared" si="4"/>
        <v>0.01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0.01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6.0000000000000005E-2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6.0000000000000005E-2</v>
      </c>
      <c r="AT21" s="8">
        <v>0</v>
      </c>
      <c r="AU21" s="8">
        <v>0</v>
      </c>
      <c r="AW21" s="220">
        <v>0.01</v>
      </c>
      <c r="AX21" s="220">
        <v>0</v>
      </c>
      <c r="AY21" s="220">
        <v>0</v>
      </c>
      <c r="AZ21" s="220">
        <v>0</v>
      </c>
      <c r="BA21" s="220">
        <v>0</v>
      </c>
      <c r="BB21" s="220">
        <v>0</v>
      </c>
      <c r="BC21" s="8">
        <f t="shared" si="19"/>
        <v>0.01</v>
      </c>
      <c r="BD21" s="220">
        <v>0.01</v>
      </c>
      <c r="BE21" s="220">
        <v>0</v>
      </c>
      <c r="BF21" s="220">
        <v>0</v>
      </c>
      <c r="BG21" s="220">
        <v>0</v>
      </c>
      <c r="BH21" s="220">
        <v>0</v>
      </c>
      <c r="BI21" s="220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1000</v>
      </c>
      <c r="G22" s="16">
        <f>'[3]07'!G24</f>
        <v>0</v>
      </c>
      <c r="H22" s="17">
        <f t="shared" si="27"/>
        <v>1320</v>
      </c>
      <c r="I22" s="15">
        <f>'[3]07'!J24</f>
        <v>0.08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0.08</v>
      </c>
      <c r="P22" s="18">
        <f>frq!C22</f>
        <v>1</v>
      </c>
      <c r="Q22" s="15">
        <f t="shared" si="29"/>
        <v>0.08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0.08</v>
      </c>
      <c r="X22" s="8">
        <f t="shared" si="4"/>
        <v>0.01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0.01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6.0000000000000005E-2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6.0000000000000005E-2</v>
      </c>
      <c r="AT22" s="8">
        <v>0</v>
      </c>
      <c r="AU22" s="8">
        <v>0</v>
      </c>
      <c r="AW22" s="220">
        <v>0.01</v>
      </c>
      <c r="AX22" s="220">
        <v>0</v>
      </c>
      <c r="AY22" s="220">
        <v>0</v>
      </c>
      <c r="AZ22" s="220">
        <v>0</v>
      </c>
      <c r="BA22" s="220">
        <v>0</v>
      </c>
      <c r="BB22" s="220">
        <v>0</v>
      </c>
      <c r="BC22" s="8">
        <f t="shared" si="19"/>
        <v>0.01</v>
      </c>
      <c r="BD22" s="220">
        <v>0.01</v>
      </c>
      <c r="BE22" s="220">
        <v>0</v>
      </c>
      <c r="BF22" s="220">
        <v>0</v>
      </c>
      <c r="BG22" s="220">
        <v>0</v>
      </c>
      <c r="BH22" s="220">
        <v>0</v>
      </c>
      <c r="BI22" s="220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1000</v>
      </c>
      <c r="G23" s="16">
        <f>'[3]07'!G25</f>
        <v>0</v>
      </c>
      <c r="H23" s="17">
        <f t="shared" si="27"/>
        <v>1320</v>
      </c>
      <c r="I23" s="15">
        <f>'[3]07'!J25</f>
        <v>0.08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0.08</v>
      </c>
      <c r="P23" s="18">
        <f>frq!C23</f>
        <v>1</v>
      </c>
      <c r="Q23" s="15">
        <f t="shared" si="29"/>
        <v>0.08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0.08</v>
      </c>
      <c r="X23" s="8">
        <f t="shared" si="4"/>
        <v>0.01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0.01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6.0000000000000005E-2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6.0000000000000005E-2</v>
      </c>
      <c r="AT23" s="8">
        <v>0</v>
      </c>
      <c r="AU23" s="8">
        <v>0</v>
      </c>
      <c r="AW23" s="220">
        <v>0.01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  <c r="BC23" s="8">
        <f t="shared" si="19"/>
        <v>0.01</v>
      </c>
      <c r="BD23" s="220">
        <v>0.01</v>
      </c>
      <c r="BE23" s="220">
        <v>0</v>
      </c>
      <c r="BF23" s="220">
        <v>0</v>
      </c>
      <c r="BG23" s="220">
        <v>0</v>
      </c>
      <c r="BH23" s="220">
        <v>0</v>
      </c>
      <c r="BI23" s="220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1000</v>
      </c>
      <c r="G24" s="16">
        <f>'[3]07'!G26</f>
        <v>0</v>
      </c>
      <c r="H24" s="17">
        <f t="shared" si="27"/>
        <v>1320</v>
      </c>
      <c r="I24" s="15">
        <f>'[3]07'!J26</f>
        <v>0.08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0.08</v>
      </c>
      <c r="P24" s="18">
        <f>frq!C24</f>
        <v>1</v>
      </c>
      <c r="Q24" s="15">
        <f t="shared" si="29"/>
        <v>0.08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0.08</v>
      </c>
      <c r="X24" s="8">
        <f t="shared" si="4"/>
        <v>0.01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0.01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6.0000000000000005E-2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6.0000000000000005E-2</v>
      </c>
      <c r="AT24" s="8">
        <v>0</v>
      </c>
      <c r="AU24" s="8">
        <v>0</v>
      </c>
      <c r="AW24" s="220">
        <v>0.01</v>
      </c>
      <c r="AX24" s="220">
        <v>0</v>
      </c>
      <c r="AY24" s="220">
        <v>0</v>
      </c>
      <c r="AZ24" s="220">
        <v>0</v>
      </c>
      <c r="BA24" s="220">
        <v>0</v>
      </c>
      <c r="BB24" s="220">
        <v>0</v>
      </c>
      <c r="BC24" s="8">
        <f t="shared" si="19"/>
        <v>0.01</v>
      </c>
      <c r="BD24" s="220">
        <v>0.01</v>
      </c>
      <c r="BE24" s="220">
        <v>0</v>
      </c>
      <c r="BF24" s="220">
        <v>0</v>
      </c>
      <c r="BG24" s="220">
        <v>0</v>
      </c>
      <c r="BH24" s="220">
        <v>0</v>
      </c>
      <c r="BI24" s="220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1000</v>
      </c>
      <c r="G25" s="16">
        <f>'[3]07'!G27</f>
        <v>0</v>
      </c>
      <c r="H25" s="17">
        <f t="shared" si="27"/>
        <v>1320</v>
      </c>
      <c r="I25" s="15">
        <f>'[3]07'!J27</f>
        <v>0.08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0.08</v>
      </c>
      <c r="P25" s="18">
        <f>frq!C25</f>
        <v>1</v>
      </c>
      <c r="Q25" s="15">
        <f t="shared" si="29"/>
        <v>0.08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0.08</v>
      </c>
      <c r="X25" s="8">
        <f t="shared" si="4"/>
        <v>0.01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0.01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6.0000000000000005E-2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6.0000000000000005E-2</v>
      </c>
      <c r="AT25" s="8">
        <v>0</v>
      </c>
      <c r="AU25" s="8">
        <v>0</v>
      </c>
      <c r="AW25" s="220">
        <v>0.01</v>
      </c>
      <c r="AX25" s="220">
        <v>0</v>
      </c>
      <c r="AY25" s="220">
        <v>0</v>
      </c>
      <c r="AZ25" s="220">
        <v>0</v>
      </c>
      <c r="BA25" s="220">
        <v>0</v>
      </c>
      <c r="BB25" s="220">
        <v>0</v>
      </c>
      <c r="BC25" s="8">
        <f t="shared" si="19"/>
        <v>0.01</v>
      </c>
      <c r="BD25" s="220">
        <v>0.01</v>
      </c>
      <c r="BE25" s="220">
        <v>0</v>
      </c>
      <c r="BF25" s="220">
        <v>0</v>
      </c>
      <c r="BG25" s="220">
        <v>0</v>
      </c>
      <c r="BH25" s="220">
        <v>0</v>
      </c>
      <c r="BI25" s="220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1000</v>
      </c>
      <c r="G26" s="16">
        <f>'[3]07'!G28</f>
        <v>0</v>
      </c>
      <c r="H26" s="17">
        <f t="shared" si="27"/>
        <v>1320</v>
      </c>
      <c r="I26" s="15">
        <f>'[3]07'!J28</f>
        <v>0.08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0.08</v>
      </c>
      <c r="P26" s="18">
        <f>frq!C26</f>
        <v>1</v>
      </c>
      <c r="Q26" s="15">
        <f t="shared" si="29"/>
        <v>0.08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0.08</v>
      </c>
      <c r="X26" s="8">
        <f t="shared" si="4"/>
        <v>0.01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0.01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6.0000000000000005E-2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6.0000000000000005E-2</v>
      </c>
      <c r="AT26" s="8">
        <v>0</v>
      </c>
      <c r="AU26" s="8">
        <v>0</v>
      </c>
      <c r="AW26" s="220">
        <v>0.01</v>
      </c>
      <c r="AX26" s="220">
        <v>0</v>
      </c>
      <c r="AY26" s="220">
        <v>0</v>
      </c>
      <c r="AZ26" s="220">
        <v>0</v>
      </c>
      <c r="BA26" s="220">
        <v>0</v>
      </c>
      <c r="BB26" s="220">
        <v>0</v>
      </c>
      <c r="BC26" s="8">
        <f t="shared" si="19"/>
        <v>0.01</v>
      </c>
      <c r="BD26" s="220">
        <v>0.01</v>
      </c>
      <c r="BE26" s="220">
        <v>0</v>
      </c>
      <c r="BF26" s="220">
        <v>0</v>
      </c>
      <c r="BG26" s="220">
        <v>0</v>
      </c>
      <c r="BH26" s="220">
        <v>0</v>
      </c>
      <c r="BI26" s="220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1000</v>
      </c>
      <c r="G27" s="16">
        <f>'[3]07'!G29</f>
        <v>0</v>
      </c>
      <c r="H27" s="17">
        <f t="shared" si="27"/>
        <v>1320</v>
      </c>
      <c r="I27" s="15">
        <f>'[3]07'!J29</f>
        <v>0.08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0.08</v>
      </c>
      <c r="P27" s="18">
        <f>frq!C27</f>
        <v>1</v>
      </c>
      <c r="Q27" s="15">
        <f t="shared" si="29"/>
        <v>0.08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0.08</v>
      </c>
      <c r="X27" s="8">
        <f t="shared" si="4"/>
        <v>0.01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0.01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6.0000000000000005E-2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6.0000000000000005E-2</v>
      </c>
      <c r="AT27" s="8">
        <v>0</v>
      </c>
      <c r="AU27" s="8">
        <v>0</v>
      </c>
      <c r="AW27" s="220">
        <v>0.01</v>
      </c>
      <c r="AX27" s="220">
        <v>0</v>
      </c>
      <c r="AY27" s="220">
        <v>0</v>
      </c>
      <c r="AZ27" s="220">
        <v>0</v>
      </c>
      <c r="BA27" s="220">
        <v>0</v>
      </c>
      <c r="BB27" s="220">
        <v>0</v>
      </c>
      <c r="BC27" s="8">
        <f t="shared" si="19"/>
        <v>0.01</v>
      </c>
      <c r="BD27" s="220">
        <v>0.01</v>
      </c>
      <c r="BE27" s="220">
        <v>0</v>
      </c>
      <c r="BF27" s="220">
        <v>0</v>
      </c>
      <c r="BG27" s="220">
        <v>0</v>
      </c>
      <c r="BH27" s="220">
        <v>0</v>
      </c>
      <c r="BI27" s="220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1000</v>
      </c>
      <c r="G28" s="16">
        <f>'[3]07'!G30</f>
        <v>0</v>
      </c>
      <c r="H28" s="17">
        <f t="shared" si="27"/>
        <v>1320</v>
      </c>
      <c r="I28" s="15">
        <f>'[3]07'!J30</f>
        <v>0.08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0.08</v>
      </c>
      <c r="P28" s="18">
        <f>frq!C28</f>
        <v>1</v>
      </c>
      <c r="Q28" s="15">
        <f t="shared" si="29"/>
        <v>0.08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0.08</v>
      </c>
      <c r="X28" s="8">
        <f t="shared" si="4"/>
        <v>0.01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0.01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6.0000000000000005E-2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6.0000000000000005E-2</v>
      </c>
      <c r="AT28" s="8">
        <v>0</v>
      </c>
      <c r="AU28" s="8">
        <v>0</v>
      </c>
      <c r="AW28" s="220">
        <v>0.01</v>
      </c>
      <c r="AX28" s="220">
        <v>0</v>
      </c>
      <c r="AY28" s="220">
        <v>0</v>
      </c>
      <c r="AZ28" s="220">
        <v>0</v>
      </c>
      <c r="BA28" s="220">
        <v>0</v>
      </c>
      <c r="BB28" s="220">
        <v>0</v>
      </c>
      <c r="BC28" s="8">
        <f t="shared" si="19"/>
        <v>0.01</v>
      </c>
      <c r="BD28" s="220">
        <v>0.01</v>
      </c>
      <c r="BE28" s="220">
        <v>0</v>
      </c>
      <c r="BF28" s="220">
        <v>0</v>
      </c>
      <c r="BG28" s="220">
        <v>0</v>
      </c>
      <c r="BH28" s="220">
        <v>0</v>
      </c>
      <c r="BI28" s="220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1000</v>
      </c>
      <c r="G29" s="16">
        <f>'[3]07'!G31</f>
        <v>0</v>
      </c>
      <c r="H29" s="17">
        <f t="shared" si="27"/>
        <v>1320</v>
      </c>
      <c r="I29" s="15">
        <f>'[3]07'!J31</f>
        <v>0.08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0.08</v>
      </c>
      <c r="P29" s="18">
        <f>frq!C29</f>
        <v>1</v>
      </c>
      <c r="Q29" s="15">
        <f t="shared" si="29"/>
        <v>0.08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0.08</v>
      </c>
      <c r="X29" s="8">
        <f t="shared" si="4"/>
        <v>0.01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0.01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6.0000000000000005E-2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6.0000000000000005E-2</v>
      </c>
      <c r="AT29" s="8">
        <v>0</v>
      </c>
      <c r="AU29" s="8">
        <v>0</v>
      </c>
      <c r="AW29" s="220">
        <v>0.01</v>
      </c>
      <c r="AX29" s="220">
        <v>0</v>
      </c>
      <c r="AY29" s="220">
        <v>0</v>
      </c>
      <c r="AZ29" s="220">
        <v>0</v>
      </c>
      <c r="BA29" s="220">
        <v>0</v>
      </c>
      <c r="BB29" s="220">
        <v>0</v>
      </c>
      <c r="BC29" s="8">
        <f t="shared" si="19"/>
        <v>0.01</v>
      </c>
      <c r="BD29" s="220">
        <v>0.01</v>
      </c>
      <c r="BE29" s="220">
        <v>0</v>
      </c>
      <c r="BF29" s="220">
        <v>0</v>
      </c>
      <c r="BG29" s="220">
        <v>0</v>
      </c>
      <c r="BH29" s="220">
        <v>0</v>
      </c>
      <c r="BI29" s="220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1000</v>
      </c>
      <c r="G30" s="16">
        <f>'[3]07'!G32</f>
        <v>0</v>
      </c>
      <c r="H30" s="17">
        <f t="shared" si="27"/>
        <v>1320</v>
      </c>
      <c r="I30" s="15">
        <f>'[3]07'!J32</f>
        <v>0.08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0.08</v>
      </c>
      <c r="P30" s="18">
        <f>frq!C30</f>
        <v>1</v>
      </c>
      <c r="Q30" s="15">
        <f t="shared" si="29"/>
        <v>0.08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0.08</v>
      </c>
      <c r="X30" s="8">
        <f t="shared" si="4"/>
        <v>0.01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0.01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6.0000000000000005E-2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6.0000000000000005E-2</v>
      </c>
      <c r="AT30" s="8">
        <v>0</v>
      </c>
      <c r="AU30" s="8">
        <v>0</v>
      </c>
      <c r="AW30" s="220">
        <v>0.01</v>
      </c>
      <c r="AX30" s="220">
        <v>0</v>
      </c>
      <c r="AY30" s="220">
        <v>0</v>
      </c>
      <c r="AZ30" s="220">
        <v>0</v>
      </c>
      <c r="BA30" s="220">
        <v>0</v>
      </c>
      <c r="BB30" s="220">
        <v>0</v>
      </c>
      <c r="BC30" s="8">
        <f t="shared" si="19"/>
        <v>0.01</v>
      </c>
      <c r="BD30" s="220">
        <v>0.01</v>
      </c>
      <c r="BE30" s="220">
        <v>0</v>
      </c>
      <c r="BF30" s="220">
        <v>0</v>
      </c>
      <c r="BG30" s="220">
        <v>0</v>
      </c>
      <c r="BH30" s="220">
        <v>0</v>
      </c>
      <c r="BI30" s="220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1000</v>
      </c>
      <c r="G31" s="16">
        <f>'[3]07'!G33</f>
        <v>0</v>
      </c>
      <c r="H31" s="17">
        <f t="shared" si="27"/>
        <v>1320</v>
      </c>
      <c r="I31" s="15">
        <f>'[3]07'!J33</f>
        <v>0.08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0.08</v>
      </c>
      <c r="P31" s="18">
        <f>frq!C31</f>
        <v>1</v>
      </c>
      <c r="Q31" s="15">
        <f t="shared" si="29"/>
        <v>0.08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0.08</v>
      </c>
      <c r="X31" s="8">
        <f t="shared" si="4"/>
        <v>0.01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0.01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6.0000000000000005E-2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6.0000000000000005E-2</v>
      </c>
      <c r="AT31" s="8">
        <v>0</v>
      </c>
      <c r="AU31" s="8">
        <v>0</v>
      </c>
      <c r="AW31" s="220">
        <v>0.01</v>
      </c>
      <c r="AX31" s="220">
        <v>0</v>
      </c>
      <c r="AY31" s="220">
        <v>0</v>
      </c>
      <c r="AZ31" s="220">
        <v>0</v>
      </c>
      <c r="BA31" s="220">
        <v>0</v>
      </c>
      <c r="BB31" s="220">
        <v>0</v>
      </c>
      <c r="BC31" s="8">
        <f t="shared" si="19"/>
        <v>0.01</v>
      </c>
      <c r="BD31" s="220">
        <v>0.01</v>
      </c>
      <c r="BE31" s="220">
        <v>0</v>
      </c>
      <c r="BF31" s="220">
        <v>0</v>
      </c>
      <c r="BG31" s="220">
        <v>0</v>
      </c>
      <c r="BH31" s="220">
        <v>0</v>
      </c>
      <c r="BI31" s="220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1000</v>
      </c>
      <c r="G32" s="16">
        <f>'[3]07'!G34</f>
        <v>0</v>
      </c>
      <c r="H32" s="17">
        <f t="shared" si="27"/>
        <v>1320</v>
      </c>
      <c r="I32" s="15">
        <f>'[3]07'!J34</f>
        <v>0.08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0.08</v>
      </c>
      <c r="P32" s="18">
        <f>frq!C32</f>
        <v>1</v>
      </c>
      <c r="Q32" s="15">
        <f t="shared" si="29"/>
        <v>0.08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0.08</v>
      </c>
      <c r="X32" s="8">
        <f t="shared" si="4"/>
        <v>0.01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0.01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6.0000000000000005E-2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6.0000000000000005E-2</v>
      </c>
      <c r="AT32" s="8">
        <v>0</v>
      </c>
      <c r="AU32" s="8">
        <v>0</v>
      </c>
      <c r="AW32" s="220">
        <v>0.01</v>
      </c>
      <c r="AX32" s="220">
        <v>0</v>
      </c>
      <c r="AY32" s="220">
        <v>0</v>
      </c>
      <c r="AZ32" s="220">
        <v>0</v>
      </c>
      <c r="BA32" s="220">
        <v>0</v>
      </c>
      <c r="BB32" s="220">
        <v>0</v>
      </c>
      <c r="BC32" s="8">
        <f t="shared" si="19"/>
        <v>0.01</v>
      </c>
      <c r="BD32" s="220">
        <v>0.01</v>
      </c>
      <c r="BE32" s="220">
        <v>0</v>
      </c>
      <c r="BF32" s="220">
        <v>0</v>
      </c>
      <c r="BG32" s="220">
        <v>0</v>
      </c>
      <c r="BH32" s="220">
        <v>0</v>
      </c>
      <c r="BI32" s="220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1000</v>
      </c>
      <c r="G33" s="16">
        <f>'[3]07'!G35</f>
        <v>0</v>
      </c>
      <c r="H33" s="17">
        <f t="shared" si="27"/>
        <v>1320</v>
      </c>
      <c r="I33" s="15">
        <f>'[3]07'!J35</f>
        <v>0.08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0.08</v>
      </c>
      <c r="P33" s="18">
        <f>frq!C33</f>
        <v>1</v>
      </c>
      <c r="Q33" s="15">
        <f t="shared" si="29"/>
        <v>0.08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0.08</v>
      </c>
      <c r="X33" s="8">
        <f t="shared" si="4"/>
        <v>0.01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0.01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6.0000000000000005E-2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6.0000000000000005E-2</v>
      </c>
      <c r="AT33" s="8">
        <v>0</v>
      </c>
      <c r="AU33" s="8">
        <v>0</v>
      </c>
      <c r="AW33" s="220">
        <v>0.01</v>
      </c>
      <c r="AX33" s="220">
        <v>0</v>
      </c>
      <c r="AY33" s="220">
        <v>0</v>
      </c>
      <c r="AZ33" s="220">
        <v>0</v>
      </c>
      <c r="BA33" s="220">
        <v>0</v>
      </c>
      <c r="BB33" s="220">
        <v>0</v>
      </c>
      <c r="BC33" s="8">
        <f t="shared" si="19"/>
        <v>0.01</v>
      </c>
      <c r="BD33" s="220">
        <v>0.01</v>
      </c>
      <c r="BE33" s="220">
        <v>0</v>
      </c>
      <c r="BF33" s="220">
        <v>0</v>
      </c>
      <c r="BG33" s="220">
        <v>0</v>
      </c>
      <c r="BH33" s="220">
        <v>0</v>
      </c>
      <c r="BI33" s="220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1000</v>
      </c>
      <c r="G34" s="16">
        <f>'[3]07'!G36</f>
        <v>0</v>
      </c>
      <c r="H34" s="17">
        <f t="shared" si="27"/>
        <v>1320</v>
      </c>
      <c r="I34" s="15">
        <f>'[3]07'!J36</f>
        <v>0.08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0.08</v>
      </c>
      <c r="P34" s="18">
        <f>frq!C34</f>
        <v>1</v>
      </c>
      <c r="Q34" s="15">
        <f t="shared" si="29"/>
        <v>0.08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0.08</v>
      </c>
      <c r="X34" s="8">
        <f t="shared" si="4"/>
        <v>0.01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0.01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6.0000000000000005E-2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6.0000000000000005E-2</v>
      </c>
      <c r="AT34" s="8">
        <v>0</v>
      </c>
      <c r="AU34" s="8">
        <v>0</v>
      </c>
      <c r="AW34" s="220">
        <v>0.01</v>
      </c>
      <c r="AX34" s="220">
        <v>0</v>
      </c>
      <c r="AY34" s="220">
        <v>0</v>
      </c>
      <c r="AZ34" s="220">
        <v>0</v>
      </c>
      <c r="BA34" s="220">
        <v>0</v>
      </c>
      <c r="BB34" s="220">
        <v>0</v>
      </c>
      <c r="BC34" s="8">
        <f t="shared" si="19"/>
        <v>0.01</v>
      </c>
      <c r="BD34" s="220">
        <v>0.01</v>
      </c>
      <c r="BE34" s="220">
        <v>0</v>
      </c>
      <c r="BF34" s="220">
        <v>0</v>
      </c>
      <c r="BG34" s="220">
        <v>0</v>
      </c>
      <c r="BH34" s="220">
        <v>0</v>
      </c>
      <c r="BI34" s="220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1000</v>
      </c>
      <c r="G35" s="16">
        <f>'[3]07'!G37</f>
        <v>0</v>
      </c>
      <c r="H35" s="17">
        <f t="shared" si="27"/>
        <v>1320</v>
      </c>
      <c r="I35" s="15">
        <f>'[3]07'!J37</f>
        <v>0.08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0.08</v>
      </c>
      <c r="P35" s="18">
        <f>frq!C35</f>
        <v>1</v>
      </c>
      <c r="Q35" s="15">
        <f t="shared" si="29"/>
        <v>0.08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0.08</v>
      </c>
      <c r="X35" s="8">
        <f t="shared" si="4"/>
        <v>0.01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0.01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6.0000000000000005E-2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6.0000000000000005E-2</v>
      </c>
      <c r="AT35" s="8">
        <v>0</v>
      </c>
      <c r="AU35" s="8">
        <v>0</v>
      </c>
      <c r="AW35" s="220">
        <v>0.01</v>
      </c>
      <c r="AX35" s="220">
        <v>0</v>
      </c>
      <c r="AY35" s="220">
        <v>0</v>
      </c>
      <c r="AZ35" s="220">
        <v>0</v>
      </c>
      <c r="BA35" s="220">
        <v>0</v>
      </c>
      <c r="BB35" s="220">
        <v>0</v>
      </c>
      <c r="BC35" s="8">
        <f t="shared" si="19"/>
        <v>0.01</v>
      </c>
      <c r="BD35" s="220">
        <v>0.01</v>
      </c>
      <c r="BE35" s="220">
        <v>0</v>
      </c>
      <c r="BF35" s="220">
        <v>0</v>
      </c>
      <c r="BG35" s="220">
        <v>0</v>
      </c>
      <c r="BH35" s="220">
        <v>0</v>
      </c>
      <c r="BI35" s="220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1000</v>
      </c>
      <c r="G36" s="16">
        <f>'[3]07'!G38</f>
        <v>0</v>
      </c>
      <c r="H36" s="17">
        <f t="shared" si="27"/>
        <v>1320</v>
      </c>
      <c r="I36" s="15">
        <f>'[3]07'!J38</f>
        <v>0.08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0.08</v>
      </c>
      <c r="P36" s="18">
        <f>frq!C36</f>
        <v>1</v>
      </c>
      <c r="Q36" s="15">
        <f t="shared" si="29"/>
        <v>0.08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0.08</v>
      </c>
      <c r="X36" s="8">
        <f t="shared" si="4"/>
        <v>0.01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0.01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6.0000000000000005E-2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6.0000000000000005E-2</v>
      </c>
      <c r="AT36" s="8">
        <v>0</v>
      </c>
      <c r="AU36" s="8">
        <v>0</v>
      </c>
      <c r="AW36" s="220">
        <v>0.01</v>
      </c>
      <c r="AX36" s="220">
        <v>0</v>
      </c>
      <c r="AY36" s="220">
        <v>0</v>
      </c>
      <c r="AZ36" s="220">
        <v>0</v>
      </c>
      <c r="BA36" s="220">
        <v>0</v>
      </c>
      <c r="BB36" s="220">
        <v>0</v>
      </c>
      <c r="BC36" s="8">
        <f t="shared" si="19"/>
        <v>0.01</v>
      </c>
      <c r="BD36" s="220">
        <v>0.01</v>
      </c>
      <c r="BE36" s="220">
        <v>0</v>
      </c>
      <c r="BF36" s="220">
        <v>0</v>
      </c>
      <c r="BG36" s="220">
        <v>0</v>
      </c>
      <c r="BH36" s="220">
        <v>0</v>
      </c>
      <c r="BI36" s="220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1000</v>
      </c>
      <c r="G37" s="16">
        <f>'[3]07'!G39</f>
        <v>0</v>
      </c>
      <c r="H37" s="17">
        <f t="shared" si="27"/>
        <v>1320</v>
      </c>
      <c r="I37" s="15">
        <f>'[3]07'!J39</f>
        <v>0.08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0.08</v>
      </c>
      <c r="P37" s="18">
        <f>frq!C37</f>
        <v>1</v>
      </c>
      <c r="Q37" s="15">
        <f t="shared" si="29"/>
        <v>0.08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0.08</v>
      </c>
      <c r="X37" s="8">
        <f t="shared" si="4"/>
        <v>0.01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0.01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6.0000000000000005E-2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6.0000000000000005E-2</v>
      </c>
      <c r="AT37" s="8">
        <v>0</v>
      </c>
      <c r="AU37" s="8">
        <v>0</v>
      </c>
      <c r="AW37" s="220">
        <v>0.01</v>
      </c>
      <c r="AX37" s="220">
        <v>0</v>
      </c>
      <c r="AY37" s="220">
        <v>0</v>
      </c>
      <c r="AZ37" s="220">
        <v>0</v>
      </c>
      <c r="BA37" s="220">
        <v>0</v>
      </c>
      <c r="BB37" s="220">
        <v>0</v>
      </c>
      <c r="BC37" s="8">
        <f t="shared" si="19"/>
        <v>0.01</v>
      </c>
      <c r="BD37" s="220">
        <v>0.01</v>
      </c>
      <c r="BE37" s="220">
        <v>0</v>
      </c>
      <c r="BF37" s="220">
        <v>0</v>
      </c>
      <c r="BG37" s="220">
        <v>0</v>
      </c>
      <c r="BH37" s="220">
        <v>0</v>
      </c>
      <c r="BI37" s="220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1000</v>
      </c>
      <c r="G38" s="16">
        <f>'[3]07'!G40</f>
        <v>0</v>
      </c>
      <c r="H38" s="17">
        <f t="shared" si="27"/>
        <v>1320</v>
      </c>
      <c r="I38" s="15">
        <f>'[3]07'!J40</f>
        <v>0.08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0.08</v>
      </c>
      <c r="P38" s="18">
        <f>frq!C38</f>
        <v>1</v>
      </c>
      <c r="Q38" s="15">
        <f t="shared" si="29"/>
        <v>0.08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0.08</v>
      </c>
      <c r="X38" s="8">
        <f t="shared" si="4"/>
        <v>0.01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0.01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6.0000000000000005E-2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6.0000000000000005E-2</v>
      </c>
      <c r="AT38" s="8">
        <v>0</v>
      </c>
      <c r="AU38" s="8">
        <v>0</v>
      </c>
      <c r="AW38" s="220">
        <v>0.01</v>
      </c>
      <c r="AX38" s="220">
        <v>0</v>
      </c>
      <c r="AY38" s="220">
        <v>0</v>
      </c>
      <c r="AZ38" s="220">
        <v>0</v>
      </c>
      <c r="BA38" s="220">
        <v>0</v>
      </c>
      <c r="BB38" s="220">
        <v>0</v>
      </c>
      <c r="BC38" s="8">
        <f t="shared" si="19"/>
        <v>0.01</v>
      </c>
      <c r="BD38" s="220">
        <v>0.01</v>
      </c>
      <c r="BE38" s="220">
        <v>0</v>
      </c>
      <c r="BF38" s="220">
        <v>0</v>
      </c>
      <c r="BG38" s="220">
        <v>0</v>
      </c>
      <c r="BH38" s="220">
        <v>0</v>
      </c>
      <c r="BI38" s="220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1000</v>
      </c>
      <c r="G39" s="16">
        <f>'[3]07'!G41</f>
        <v>0</v>
      </c>
      <c r="H39" s="17">
        <f t="shared" si="27"/>
        <v>1320</v>
      </c>
      <c r="I39" s="15">
        <f>'[3]07'!J41</f>
        <v>0.08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0.08</v>
      </c>
      <c r="P39" s="18">
        <f>frq!C39</f>
        <v>1</v>
      </c>
      <c r="Q39" s="15">
        <f t="shared" si="29"/>
        <v>0.08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0.08</v>
      </c>
      <c r="X39" s="8">
        <f t="shared" si="4"/>
        <v>0.01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0.01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6.0000000000000005E-2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6.0000000000000005E-2</v>
      </c>
      <c r="AT39" s="8">
        <v>0</v>
      </c>
      <c r="AU39" s="8">
        <v>0</v>
      </c>
      <c r="AW39" s="220">
        <v>0.01</v>
      </c>
      <c r="AX39" s="220">
        <v>0</v>
      </c>
      <c r="AY39" s="220">
        <v>0</v>
      </c>
      <c r="AZ39" s="220">
        <v>0</v>
      </c>
      <c r="BA39" s="220">
        <v>0</v>
      </c>
      <c r="BB39" s="220">
        <v>0</v>
      </c>
      <c r="BC39" s="8">
        <f t="shared" si="19"/>
        <v>0.01</v>
      </c>
      <c r="BD39" s="220">
        <v>0.01</v>
      </c>
      <c r="BE39" s="220">
        <v>0</v>
      </c>
      <c r="BF39" s="220">
        <v>0</v>
      </c>
      <c r="BG39" s="220">
        <v>0</v>
      </c>
      <c r="BH39" s="220">
        <v>0</v>
      </c>
      <c r="BI39" s="220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1000</v>
      </c>
      <c r="G40" s="16">
        <f>'[3]07'!G42</f>
        <v>0</v>
      </c>
      <c r="H40" s="17">
        <f t="shared" si="27"/>
        <v>1320</v>
      </c>
      <c r="I40" s="15">
        <f>'[3]07'!J42</f>
        <v>0.08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0.08</v>
      </c>
      <c r="P40" s="18">
        <f>frq!C40</f>
        <v>1</v>
      </c>
      <c r="Q40" s="15">
        <f t="shared" si="29"/>
        <v>0.08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0.08</v>
      </c>
      <c r="X40" s="8">
        <f t="shared" si="4"/>
        <v>0.01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0.01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6.0000000000000005E-2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6.0000000000000005E-2</v>
      </c>
      <c r="AT40" s="8">
        <v>0</v>
      </c>
      <c r="AU40" s="8">
        <v>0</v>
      </c>
      <c r="AW40" s="220">
        <v>0.01</v>
      </c>
      <c r="AX40" s="220">
        <v>0</v>
      </c>
      <c r="AY40" s="220">
        <v>0</v>
      </c>
      <c r="AZ40" s="220">
        <v>0</v>
      </c>
      <c r="BA40" s="220">
        <v>0</v>
      </c>
      <c r="BB40" s="220">
        <v>0</v>
      </c>
      <c r="BC40" s="8">
        <f t="shared" si="19"/>
        <v>0.01</v>
      </c>
      <c r="BD40" s="220">
        <v>0.01</v>
      </c>
      <c r="BE40" s="220">
        <v>0</v>
      </c>
      <c r="BF40" s="220">
        <v>0</v>
      </c>
      <c r="BG40" s="220">
        <v>0</v>
      </c>
      <c r="BH40" s="220">
        <v>0</v>
      </c>
      <c r="BI40" s="220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1000</v>
      </c>
      <c r="G41" s="16">
        <f>'[3]07'!G43</f>
        <v>0</v>
      </c>
      <c r="H41" s="17">
        <f t="shared" si="27"/>
        <v>1320</v>
      </c>
      <c r="I41" s="15">
        <f>'[3]07'!J43</f>
        <v>0.08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0.08</v>
      </c>
      <c r="P41" s="18">
        <f>frq!C41</f>
        <v>1</v>
      </c>
      <c r="Q41" s="15">
        <f t="shared" si="29"/>
        <v>0.08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0.08</v>
      </c>
      <c r="X41" s="8">
        <f t="shared" si="4"/>
        <v>0.01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0.01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6.0000000000000005E-2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6.0000000000000005E-2</v>
      </c>
      <c r="AT41" s="8">
        <v>0</v>
      </c>
      <c r="AU41" s="8">
        <v>0</v>
      </c>
      <c r="AW41" s="220">
        <v>0.01</v>
      </c>
      <c r="AX41" s="220">
        <v>0</v>
      </c>
      <c r="AY41" s="220">
        <v>0</v>
      </c>
      <c r="AZ41" s="220">
        <v>0</v>
      </c>
      <c r="BA41" s="220">
        <v>0</v>
      </c>
      <c r="BB41" s="220">
        <v>0</v>
      </c>
      <c r="BC41" s="8">
        <f t="shared" si="19"/>
        <v>0.01</v>
      </c>
      <c r="BD41" s="220">
        <v>0.01</v>
      </c>
      <c r="BE41" s="220">
        <v>0</v>
      </c>
      <c r="BF41" s="220">
        <v>0</v>
      </c>
      <c r="BG41" s="220">
        <v>0</v>
      </c>
      <c r="BH41" s="220">
        <v>0</v>
      </c>
      <c r="BI41" s="220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1000</v>
      </c>
      <c r="G42" s="16">
        <f>'[3]07'!G44</f>
        <v>0</v>
      </c>
      <c r="H42" s="17">
        <f t="shared" si="27"/>
        <v>1320</v>
      </c>
      <c r="I42" s="15">
        <f>'[3]07'!J44</f>
        <v>0.08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0.08</v>
      </c>
      <c r="P42" s="18">
        <f>frq!C42</f>
        <v>1</v>
      </c>
      <c r="Q42" s="15">
        <f t="shared" si="29"/>
        <v>0.08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0.08</v>
      </c>
      <c r="X42" s="8">
        <f t="shared" si="4"/>
        <v>0.01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0.01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6.0000000000000005E-2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6.0000000000000005E-2</v>
      </c>
      <c r="AT42" s="8">
        <v>0</v>
      </c>
      <c r="AU42" s="8">
        <v>0</v>
      </c>
      <c r="AW42" s="220">
        <v>0.01</v>
      </c>
      <c r="AX42" s="220">
        <v>0</v>
      </c>
      <c r="AY42" s="220">
        <v>0</v>
      </c>
      <c r="AZ42" s="220">
        <v>0</v>
      </c>
      <c r="BA42" s="220">
        <v>0</v>
      </c>
      <c r="BB42" s="220">
        <v>0</v>
      </c>
      <c r="BC42" s="8">
        <f t="shared" si="19"/>
        <v>0.01</v>
      </c>
      <c r="BD42" s="220">
        <v>0.01</v>
      </c>
      <c r="BE42" s="220">
        <v>0</v>
      </c>
      <c r="BF42" s="220">
        <v>0</v>
      </c>
      <c r="BG42" s="220">
        <v>0</v>
      </c>
      <c r="BH42" s="220">
        <v>0</v>
      </c>
      <c r="BI42" s="220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1000</v>
      </c>
      <c r="G43" s="16">
        <f>'[3]07'!G45</f>
        <v>0</v>
      </c>
      <c r="H43" s="17">
        <f t="shared" si="27"/>
        <v>1320</v>
      </c>
      <c r="I43" s="15">
        <f>'[3]07'!J45</f>
        <v>0.08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0.08</v>
      </c>
      <c r="P43" s="18">
        <f>frq!C43</f>
        <v>1</v>
      </c>
      <c r="Q43" s="15">
        <f t="shared" si="29"/>
        <v>0.08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0.08</v>
      </c>
      <c r="X43" s="8">
        <f t="shared" si="4"/>
        <v>0.01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0.01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6.0000000000000005E-2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6.0000000000000005E-2</v>
      </c>
      <c r="AT43" s="8">
        <v>0</v>
      </c>
      <c r="AU43" s="8">
        <v>0</v>
      </c>
      <c r="AW43" s="220">
        <v>0.01</v>
      </c>
      <c r="AX43" s="220">
        <v>0</v>
      </c>
      <c r="AY43" s="220">
        <v>0</v>
      </c>
      <c r="AZ43" s="220">
        <v>0</v>
      </c>
      <c r="BA43" s="220">
        <v>0</v>
      </c>
      <c r="BB43" s="220">
        <v>0</v>
      </c>
      <c r="BC43" s="8">
        <f t="shared" si="19"/>
        <v>0.01</v>
      </c>
      <c r="BD43" s="220">
        <v>0.01</v>
      </c>
      <c r="BE43" s="220">
        <v>0</v>
      </c>
      <c r="BF43" s="220">
        <v>0</v>
      </c>
      <c r="BG43" s="220">
        <v>0</v>
      </c>
      <c r="BH43" s="220">
        <v>0</v>
      </c>
      <c r="BI43" s="220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1000</v>
      </c>
      <c r="G44" s="16">
        <f>'[3]07'!G46</f>
        <v>0</v>
      </c>
      <c r="H44" s="17">
        <f t="shared" si="27"/>
        <v>1320</v>
      </c>
      <c r="I44" s="15">
        <f>'[3]07'!J46</f>
        <v>0.08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0.08</v>
      </c>
      <c r="P44" s="18">
        <f>frq!C44</f>
        <v>1</v>
      </c>
      <c r="Q44" s="15">
        <f t="shared" si="29"/>
        <v>0.08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0.08</v>
      </c>
      <c r="X44" s="8">
        <f t="shared" si="4"/>
        <v>0.01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0.01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6.0000000000000005E-2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6.0000000000000005E-2</v>
      </c>
      <c r="AT44" s="8">
        <v>0</v>
      </c>
      <c r="AU44" s="8">
        <v>0</v>
      </c>
      <c r="AW44" s="220">
        <v>0.01</v>
      </c>
      <c r="AX44" s="220">
        <v>0</v>
      </c>
      <c r="AY44" s="220">
        <v>0</v>
      </c>
      <c r="AZ44" s="220">
        <v>0</v>
      </c>
      <c r="BA44" s="220">
        <v>0</v>
      </c>
      <c r="BB44" s="220">
        <v>0</v>
      </c>
      <c r="BC44" s="8">
        <f t="shared" si="19"/>
        <v>0.01</v>
      </c>
      <c r="BD44" s="220">
        <v>0.01</v>
      </c>
      <c r="BE44" s="220">
        <v>0</v>
      </c>
      <c r="BF44" s="220">
        <v>0</v>
      </c>
      <c r="BG44" s="220">
        <v>0</v>
      </c>
      <c r="BH44" s="220">
        <v>0</v>
      </c>
      <c r="BI44" s="220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1000</v>
      </c>
      <c r="G45" s="16">
        <f>'[3]07'!G47</f>
        <v>0</v>
      </c>
      <c r="H45" s="17">
        <f t="shared" si="27"/>
        <v>1320</v>
      </c>
      <c r="I45" s="15">
        <f>'[3]07'!J47</f>
        <v>0.08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0.08</v>
      </c>
      <c r="P45" s="18">
        <f>frq!C45</f>
        <v>1</v>
      </c>
      <c r="Q45" s="15">
        <f t="shared" si="29"/>
        <v>0.08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0.08</v>
      </c>
      <c r="X45" s="8">
        <f t="shared" si="4"/>
        <v>0.01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0.01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6.0000000000000005E-2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6.0000000000000005E-2</v>
      </c>
      <c r="AT45" s="8">
        <v>0</v>
      </c>
      <c r="AU45" s="8">
        <v>0</v>
      </c>
      <c r="AW45" s="220">
        <v>0.01</v>
      </c>
      <c r="AX45" s="220">
        <v>0</v>
      </c>
      <c r="AY45" s="220">
        <v>0</v>
      </c>
      <c r="AZ45" s="220">
        <v>0</v>
      </c>
      <c r="BA45" s="220">
        <v>0</v>
      </c>
      <c r="BB45" s="220">
        <v>0</v>
      </c>
      <c r="BC45" s="8">
        <f t="shared" si="19"/>
        <v>0.01</v>
      </c>
      <c r="BD45" s="220">
        <v>0.01</v>
      </c>
      <c r="BE45" s="220">
        <v>0</v>
      </c>
      <c r="BF45" s="220">
        <v>0</v>
      </c>
      <c r="BG45" s="220">
        <v>0</v>
      </c>
      <c r="BH45" s="220">
        <v>0</v>
      </c>
      <c r="BI45" s="220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1000</v>
      </c>
      <c r="G46" s="16">
        <f>'[3]07'!G48</f>
        <v>0</v>
      </c>
      <c r="H46" s="17">
        <f t="shared" si="27"/>
        <v>1320</v>
      </c>
      <c r="I46" s="15">
        <f>'[3]07'!J48</f>
        <v>0.08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0.08</v>
      </c>
      <c r="P46" s="18">
        <f>frq!C46</f>
        <v>1</v>
      </c>
      <c r="Q46" s="15">
        <f t="shared" si="29"/>
        <v>0.08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0.08</v>
      </c>
      <c r="X46" s="8">
        <f t="shared" si="4"/>
        <v>0.01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0.01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6.0000000000000005E-2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6.0000000000000005E-2</v>
      </c>
      <c r="AT46" s="8">
        <v>0</v>
      </c>
      <c r="AU46" s="8">
        <v>0</v>
      </c>
      <c r="AW46" s="220">
        <v>0.01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8">
        <f t="shared" si="19"/>
        <v>0.01</v>
      </c>
      <c r="BD46" s="220">
        <v>0.01</v>
      </c>
      <c r="BE46" s="220">
        <v>0</v>
      </c>
      <c r="BF46" s="220">
        <v>0</v>
      </c>
      <c r="BG46" s="220">
        <v>0</v>
      </c>
      <c r="BH46" s="220">
        <v>0</v>
      </c>
      <c r="BI46" s="220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1000</v>
      </c>
      <c r="G47" s="16">
        <f>'[3]07'!G49</f>
        <v>0</v>
      </c>
      <c r="H47" s="17">
        <f t="shared" si="27"/>
        <v>1320</v>
      </c>
      <c r="I47" s="15">
        <f>'[3]07'!J49</f>
        <v>0.08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0.08</v>
      </c>
      <c r="P47" s="18">
        <f>frq!C47</f>
        <v>1</v>
      </c>
      <c r="Q47" s="15">
        <f t="shared" si="29"/>
        <v>0.08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0.08</v>
      </c>
      <c r="X47" s="8">
        <f t="shared" si="4"/>
        <v>0.01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0.01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6.0000000000000005E-2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6.0000000000000005E-2</v>
      </c>
      <c r="AT47" s="8">
        <v>0</v>
      </c>
      <c r="AU47" s="8">
        <v>0</v>
      </c>
      <c r="AW47" s="220">
        <v>0.01</v>
      </c>
      <c r="AX47" s="220">
        <v>0</v>
      </c>
      <c r="AY47" s="220">
        <v>0</v>
      </c>
      <c r="AZ47" s="220">
        <v>0</v>
      </c>
      <c r="BA47" s="220">
        <v>0</v>
      </c>
      <c r="BB47" s="220">
        <v>0</v>
      </c>
      <c r="BC47" s="8">
        <f t="shared" si="19"/>
        <v>0.01</v>
      </c>
      <c r="BD47" s="220">
        <v>0.01</v>
      </c>
      <c r="BE47" s="220">
        <v>0</v>
      </c>
      <c r="BF47" s="220">
        <v>0</v>
      </c>
      <c r="BG47" s="220">
        <v>0</v>
      </c>
      <c r="BH47" s="220">
        <v>0</v>
      </c>
      <c r="BI47" s="220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1000</v>
      </c>
      <c r="G48" s="16">
        <f>'[3]07'!G50</f>
        <v>0</v>
      </c>
      <c r="H48" s="17">
        <f t="shared" si="27"/>
        <v>1320</v>
      </c>
      <c r="I48" s="15">
        <f>'[3]07'!J50</f>
        <v>0.08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0.08</v>
      </c>
      <c r="P48" s="18">
        <f>frq!C48</f>
        <v>1</v>
      </c>
      <c r="Q48" s="15">
        <f t="shared" si="29"/>
        <v>0.08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0.08</v>
      </c>
      <c r="X48" s="8">
        <f t="shared" si="4"/>
        <v>0.01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0.01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6.0000000000000005E-2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6.0000000000000005E-2</v>
      </c>
      <c r="AT48" s="8">
        <v>0</v>
      </c>
      <c r="AU48" s="8">
        <v>0</v>
      </c>
      <c r="AW48" s="220">
        <v>0.01</v>
      </c>
      <c r="AX48" s="220">
        <v>0</v>
      </c>
      <c r="AY48" s="220">
        <v>0</v>
      </c>
      <c r="AZ48" s="220">
        <v>0</v>
      </c>
      <c r="BA48" s="220">
        <v>0</v>
      </c>
      <c r="BB48" s="220">
        <v>0</v>
      </c>
      <c r="BC48" s="8">
        <f t="shared" si="19"/>
        <v>0.01</v>
      </c>
      <c r="BD48" s="220">
        <v>0.01</v>
      </c>
      <c r="BE48" s="220">
        <v>0</v>
      </c>
      <c r="BF48" s="220">
        <v>0</v>
      </c>
      <c r="BG48" s="220">
        <v>0</v>
      </c>
      <c r="BH48" s="220">
        <v>0</v>
      </c>
      <c r="BI48" s="220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1000</v>
      </c>
      <c r="G49" s="16">
        <f>'[3]07'!G51</f>
        <v>0</v>
      </c>
      <c r="H49" s="17">
        <f t="shared" si="27"/>
        <v>1320</v>
      </c>
      <c r="I49" s="15">
        <f>'[3]07'!J51</f>
        <v>0.08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0.08</v>
      </c>
      <c r="P49" s="18">
        <f>frq!C49</f>
        <v>1</v>
      </c>
      <c r="Q49" s="15">
        <f t="shared" si="29"/>
        <v>0.08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0.08</v>
      </c>
      <c r="X49" s="8">
        <f t="shared" si="4"/>
        <v>0.01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0.01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6.0000000000000005E-2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6.0000000000000005E-2</v>
      </c>
      <c r="AT49" s="8">
        <v>0</v>
      </c>
      <c r="AU49" s="8">
        <v>0</v>
      </c>
      <c r="AW49" s="220">
        <v>0.01</v>
      </c>
      <c r="AX49" s="220">
        <v>0</v>
      </c>
      <c r="AY49" s="220">
        <v>0</v>
      </c>
      <c r="AZ49" s="220">
        <v>0</v>
      </c>
      <c r="BA49" s="220">
        <v>0</v>
      </c>
      <c r="BB49" s="220">
        <v>0</v>
      </c>
      <c r="BC49" s="8">
        <f t="shared" si="19"/>
        <v>0.01</v>
      </c>
      <c r="BD49" s="220">
        <v>0.01</v>
      </c>
      <c r="BE49" s="220">
        <v>0</v>
      </c>
      <c r="BF49" s="220">
        <v>0</v>
      </c>
      <c r="BG49" s="220">
        <v>0</v>
      </c>
      <c r="BH49" s="220">
        <v>0</v>
      </c>
      <c r="BI49" s="220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1000</v>
      </c>
      <c r="G50" s="16">
        <f>'[3]07'!G52</f>
        <v>0</v>
      </c>
      <c r="H50" s="17">
        <f t="shared" si="27"/>
        <v>1320</v>
      </c>
      <c r="I50" s="15">
        <f>'[3]07'!J52</f>
        <v>0.08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0.08</v>
      </c>
      <c r="P50" s="18">
        <f>frq!C50</f>
        <v>1</v>
      </c>
      <c r="Q50" s="15">
        <f t="shared" si="29"/>
        <v>0.08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0.08</v>
      </c>
      <c r="X50" s="8">
        <f t="shared" si="4"/>
        <v>0.01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0.01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6.0000000000000005E-2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6.0000000000000005E-2</v>
      </c>
      <c r="AT50" s="8">
        <v>0</v>
      </c>
      <c r="AU50" s="8">
        <v>0</v>
      </c>
      <c r="AW50" s="220">
        <v>0.01</v>
      </c>
      <c r="AX50" s="220">
        <v>0</v>
      </c>
      <c r="AY50" s="220">
        <v>0</v>
      </c>
      <c r="AZ50" s="220">
        <v>0</v>
      </c>
      <c r="BA50" s="220">
        <v>0</v>
      </c>
      <c r="BB50" s="220">
        <v>0</v>
      </c>
      <c r="BC50" s="8">
        <f t="shared" si="19"/>
        <v>0.01</v>
      </c>
      <c r="BD50" s="220">
        <v>0.01</v>
      </c>
      <c r="BE50" s="220">
        <v>0</v>
      </c>
      <c r="BF50" s="220">
        <v>0</v>
      </c>
      <c r="BG50" s="220">
        <v>0</v>
      </c>
      <c r="BH50" s="220">
        <v>0</v>
      </c>
      <c r="BI50" s="220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1000</v>
      </c>
      <c r="G51" s="16">
        <f>'[3]07'!G53</f>
        <v>0</v>
      </c>
      <c r="H51" s="17">
        <f t="shared" si="27"/>
        <v>1320</v>
      </c>
      <c r="I51" s="15">
        <f>'[3]07'!J53</f>
        <v>0.08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0.08</v>
      </c>
      <c r="P51" s="18">
        <f>frq!C51</f>
        <v>1</v>
      </c>
      <c r="Q51" s="15">
        <f t="shared" si="29"/>
        <v>0.08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0.08</v>
      </c>
      <c r="X51" s="8">
        <f t="shared" si="4"/>
        <v>0.01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0.01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6.0000000000000005E-2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6.0000000000000005E-2</v>
      </c>
      <c r="AT51" s="8">
        <v>0</v>
      </c>
      <c r="AU51" s="8">
        <v>0</v>
      </c>
      <c r="AW51" s="220">
        <v>0.01</v>
      </c>
      <c r="AX51" s="220">
        <v>0</v>
      </c>
      <c r="AY51" s="220">
        <v>0</v>
      </c>
      <c r="AZ51" s="220">
        <v>0</v>
      </c>
      <c r="BA51" s="220">
        <v>0</v>
      </c>
      <c r="BB51" s="220">
        <v>0</v>
      </c>
      <c r="BC51" s="8">
        <f t="shared" si="19"/>
        <v>0.01</v>
      </c>
      <c r="BD51" s="220">
        <v>0.01</v>
      </c>
      <c r="BE51" s="220">
        <v>0</v>
      </c>
      <c r="BF51" s="220">
        <v>0</v>
      </c>
      <c r="BG51" s="220">
        <v>0</v>
      </c>
      <c r="BH51" s="220">
        <v>0</v>
      </c>
      <c r="BI51" s="220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1000</v>
      </c>
      <c r="G52" s="16">
        <f>'[3]07'!G54</f>
        <v>0</v>
      </c>
      <c r="H52" s="17">
        <f t="shared" si="27"/>
        <v>1320</v>
      </c>
      <c r="I52" s="15">
        <f>'[3]07'!J54</f>
        <v>0.08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0.08</v>
      </c>
      <c r="P52" s="18">
        <f>frq!C52</f>
        <v>1</v>
      </c>
      <c r="Q52" s="15">
        <f t="shared" si="29"/>
        <v>0.08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0.08</v>
      </c>
      <c r="X52" s="8">
        <f t="shared" si="4"/>
        <v>0.01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0.01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6.0000000000000005E-2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6.0000000000000005E-2</v>
      </c>
      <c r="AT52" s="8">
        <v>0</v>
      </c>
      <c r="AU52" s="8">
        <v>0</v>
      </c>
      <c r="AW52" s="220">
        <v>0.01</v>
      </c>
      <c r="AX52" s="220">
        <v>0</v>
      </c>
      <c r="AY52" s="220">
        <v>0</v>
      </c>
      <c r="AZ52" s="220">
        <v>0</v>
      </c>
      <c r="BA52" s="220">
        <v>0</v>
      </c>
      <c r="BB52" s="220">
        <v>0</v>
      </c>
      <c r="BC52" s="8">
        <f t="shared" si="19"/>
        <v>0.01</v>
      </c>
      <c r="BD52" s="220">
        <v>0.01</v>
      </c>
      <c r="BE52" s="220">
        <v>0</v>
      </c>
      <c r="BF52" s="220">
        <v>0</v>
      </c>
      <c r="BG52" s="220">
        <v>0</v>
      </c>
      <c r="BH52" s="220">
        <v>0</v>
      </c>
      <c r="BI52" s="220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1000</v>
      </c>
      <c r="G53" s="16">
        <f>'[3]07'!G55</f>
        <v>0</v>
      </c>
      <c r="H53" s="17">
        <f t="shared" si="27"/>
        <v>1320</v>
      </c>
      <c r="I53" s="15">
        <f>'[3]07'!J55</f>
        <v>0.08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0.08</v>
      </c>
      <c r="P53" s="18">
        <f>frq!C53</f>
        <v>1</v>
      </c>
      <c r="Q53" s="15">
        <f t="shared" si="29"/>
        <v>0.08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0.08</v>
      </c>
      <c r="X53" s="8">
        <f t="shared" si="4"/>
        <v>0.01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0.01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6.0000000000000005E-2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6.0000000000000005E-2</v>
      </c>
      <c r="AT53" s="8">
        <v>0</v>
      </c>
      <c r="AU53" s="8">
        <v>0</v>
      </c>
      <c r="AW53" s="220">
        <v>0.01</v>
      </c>
      <c r="AX53" s="220">
        <v>0</v>
      </c>
      <c r="AY53" s="220">
        <v>0</v>
      </c>
      <c r="AZ53" s="220">
        <v>0</v>
      </c>
      <c r="BA53" s="220">
        <v>0</v>
      </c>
      <c r="BB53" s="220">
        <v>0</v>
      </c>
      <c r="BC53" s="8">
        <f t="shared" si="19"/>
        <v>0.01</v>
      </c>
      <c r="BD53" s="220">
        <v>0.01</v>
      </c>
      <c r="BE53" s="220">
        <v>0</v>
      </c>
      <c r="BF53" s="220">
        <v>0</v>
      </c>
      <c r="BG53" s="220">
        <v>0</v>
      </c>
      <c r="BH53" s="220">
        <v>0</v>
      </c>
      <c r="BI53" s="220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1000</v>
      </c>
      <c r="G54" s="16">
        <f>'[3]07'!G56</f>
        <v>0</v>
      </c>
      <c r="H54" s="17">
        <f t="shared" si="27"/>
        <v>1320</v>
      </c>
      <c r="I54" s="15">
        <f>'[3]07'!J56</f>
        <v>0.08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0.08</v>
      </c>
      <c r="P54" s="18">
        <f>frq!C54</f>
        <v>1</v>
      </c>
      <c r="Q54" s="15">
        <f t="shared" si="29"/>
        <v>0.08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0.08</v>
      </c>
      <c r="X54" s="8">
        <f t="shared" si="4"/>
        <v>0.01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0.01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6.0000000000000005E-2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6.0000000000000005E-2</v>
      </c>
      <c r="AT54" s="8">
        <v>0</v>
      </c>
      <c r="AU54" s="8">
        <v>0</v>
      </c>
      <c r="AW54" s="220">
        <v>0.01</v>
      </c>
      <c r="AX54" s="220">
        <v>0</v>
      </c>
      <c r="AY54" s="220">
        <v>0</v>
      </c>
      <c r="AZ54" s="220">
        <v>0</v>
      </c>
      <c r="BA54" s="220">
        <v>0</v>
      </c>
      <c r="BB54" s="220">
        <v>0</v>
      </c>
      <c r="BC54" s="8">
        <f t="shared" si="19"/>
        <v>0.01</v>
      </c>
      <c r="BD54" s="220">
        <v>0.01</v>
      </c>
      <c r="BE54" s="220">
        <v>0</v>
      </c>
      <c r="BF54" s="220">
        <v>0</v>
      </c>
      <c r="BG54" s="220">
        <v>0</v>
      </c>
      <c r="BH54" s="220">
        <v>0</v>
      </c>
      <c r="BI54" s="220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1000</v>
      </c>
      <c r="G55" s="16">
        <f>'[3]07'!G57</f>
        <v>0</v>
      </c>
      <c r="H55" s="17">
        <f t="shared" si="27"/>
        <v>1320</v>
      </c>
      <c r="I55" s="15">
        <f>'[3]07'!J57</f>
        <v>0.08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0.08</v>
      </c>
      <c r="P55" s="18">
        <f>frq!C55</f>
        <v>1</v>
      </c>
      <c r="Q55" s="15">
        <f t="shared" si="29"/>
        <v>0.08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0.08</v>
      </c>
      <c r="X55" s="8">
        <f t="shared" si="4"/>
        <v>0.01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0.01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6.0000000000000005E-2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6.0000000000000005E-2</v>
      </c>
      <c r="AT55" s="8">
        <v>0</v>
      </c>
      <c r="AU55" s="8">
        <v>0</v>
      </c>
      <c r="AW55" s="220">
        <v>0.01</v>
      </c>
      <c r="AX55" s="220">
        <v>0</v>
      </c>
      <c r="AY55" s="220">
        <v>0</v>
      </c>
      <c r="AZ55" s="220">
        <v>0</v>
      </c>
      <c r="BA55" s="220">
        <v>0</v>
      </c>
      <c r="BB55" s="220">
        <v>0</v>
      </c>
      <c r="BC55" s="8">
        <f t="shared" si="19"/>
        <v>0.01</v>
      </c>
      <c r="BD55" s="220">
        <v>0.01</v>
      </c>
      <c r="BE55" s="220">
        <v>0</v>
      </c>
      <c r="BF55" s="220">
        <v>0</v>
      </c>
      <c r="BG55" s="220">
        <v>0</v>
      </c>
      <c r="BH55" s="220">
        <v>0</v>
      </c>
      <c r="BI55" s="220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1000</v>
      </c>
      <c r="G56" s="16">
        <f>'[3]07'!G58</f>
        <v>0</v>
      </c>
      <c r="H56" s="17">
        <f t="shared" si="27"/>
        <v>1320</v>
      </c>
      <c r="I56" s="15">
        <f>'[3]07'!J58</f>
        <v>0.08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0.08</v>
      </c>
      <c r="P56" s="18">
        <f>frq!C56</f>
        <v>1</v>
      </c>
      <c r="Q56" s="15">
        <f t="shared" si="29"/>
        <v>0.08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0.08</v>
      </c>
      <c r="X56" s="8">
        <f t="shared" si="4"/>
        <v>0.01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0.01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6.0000000000000005E-2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6.0000000000000005E-2</v>
      </c>
      <c r="AT56" s="8">
        <v>0</v>
      </c>
      <c r="AU56" s="8">
        <v>0</v>
      </c>
      <c r="AW56" s="220">
        <v>0.01</v>
      </c>
      <c r="AX56" s="220">
        <v>0</v>
      </c>
      <c r="AY56" s="220">
        <v>0</v>
      </c>
      <c r="AZ56" s="220">
        <v>0</v>
      </c>
      <c r="BA56" s="220">
        <v>0</v>
      </c>
      <c r="BB56" s="220">
        <v>0</v>
      </c>
      <c r="BC56" s="8">
        <f t="shared" si="19"/>
        <v>0.01</v>
      </c>
      <c r="BD56" s="220">
        <v>0.01</v>
      </c>
      <c r="BE56" s="220">
        <v>0</v>
      </c>
      <c r="BF56" s="220">
        <v>0</v>
      </c>
      <c r="BG56" s="220">
        <v>0</v>
      </c>
      <c r="BH56" s="220">
        <v>0</v>
      </c>
      <c r="BI56" s="220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1000</v>
      </c>
      <c r="G57" s="16">
        <f>'[3]07'!G59</f>
        <v>0</v>
      </c>
      <c r="H57" s="17">
        <f t="shared" si="27"/>
        <v>1320</v>
      </c>
      <c r="I57" s="15">
        <f>'[3]07'!J59</f>
        <v>0.08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0.08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0.08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0.08</v>
      </c>
      <c r="X57" s="8">
        <f t="shared" si="4"/>
        <v>0.01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0.01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6.0000000000000005E-2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6.0000000000000005E-2</v>
      </c>
      <c r="AT57" s="8">
        <v>0</v>
      </c>
      <c r="AU57" s="8">
        <v>0</v>
      </c>
      <c r="AW57" s="220">
        <v>0.01</v>
      </c>
      <c r="AX57" s="220">
        <v>0</v>
      </c>
      <c r="AY57" s="220">
        <v>0</v>
      </c>
      <c r="AZ57" s="220">
        <v>0</v>
      </c>
      <c r="BA57" s="220">
        <v>0</v>
      </c>
      <c r="BB57" s="220">
        <v>0</v>
      </c>
      <c r="BC57" s="8">
        <f t="shared" si="19"/>
        <v>0.01</v>
      </c>
      <c r="BD57" s="220">
        <v>0.01</v>
      </c>
      <c r="BE57" s="220">
        <v>0</v>
      </c>
      <c r="BF57" s="220">
        <v>0</v>
      </c>
      <c r="BG57" s="220">
        <v>0</v>
      </c>
      <c r="BH57" s="220">
        <v>0</v>
      </c>
      <c r="BI57" s="220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1000</v>
      </c>
      <c r="G58" s="16">
        <f>'[3]07'!G60</f>
        <v>0</v>
      </c>
      <c r="H58" s="17">
        <f t="shared" si="27"/>
        <v>1320</v>
      </c>
      <c r="I58" s="15">
        <f>'[3]07'!J60</f>
        <v>0.08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0.08</v>
      </c>
      <c r="P58" s="18">
        <f>frq!C58</f>
        <v>1</v>
      </c>
      <c r="Q58" s="15">
        <f t="shared" si="33"/>
        <v>0.08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0.08</v>
      </c>
      <c r="X58" s="8">
        <f t="shared" si="4"/>
        <v>0.01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0.01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6.0000000000000005E-2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6.0000000000000005E-2</v>
      </c>
      <c r="AT58" s="8">
        <v>0</v>
      </c>
      <c r="AU58" s="8">
        <v>0</v>
      </c>
      <c r="AW58" s="220">
        <v>0.01</v>
      </c>
      <c r="AX58" s="220">
        <v>0</v>
      </c>
      <c r="AY58" s="220">
        <v>0</v>
      </c>
      <c r="AZ58" s="220">
        <v>0</v>
      </c>
      <c r="BA58" s="220">
        <v>0</v>
      </c>
      <c r="BB58" s="220">
        <v>0</v>
      </c>
      <c r="BC58" s="8">
        <f t="shared" si="19"/>
        <v>0.01</v>
      </c>
      <c r="BD58" s="220">
        <v>0.01</v>
      </c>
      <c r="BE58" s="220">
        <v>0</v>
      </c>
      <c r="BF58" s="220">
        <v>0</v>
      </c>
      <c r="BG58" s="220">
        <v>0</v>
      </c>
      <c r="BH58" s="220">
        <v>0</v>
      </c>
      <c r="BI58" s="220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1000</v>
      </c>
      <c r="G59" s="16">
        <f>'[3]07'!G61</f>
        <v>0</v>
      </c>
      <c r="H59" s="17">
        <f t="shared" si="27"/>
        <v>1320</v>
      </c>
      <c r="I59" s="15">
        <f>'[3]07'!J61</f>
        <v>0.08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0.08</v>
      </c>
      <c r="P59" s="18">
        <f>frq!C59</f>
        <v>1</v>
      </c>
      <c r="Q59" s="15">
        <f t="shared" si="33"/>
        <v>0.08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0.08</v>
      </c>
      <c r="X59" s="8">
        <f t="shared" si="4"/>
        <v>0.01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0.01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6.0000000000000005E-2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6.0000000000000005E-2</v>
      </c>
      <c r="AT59" s="8">
        <v>0</v>
      </c>
      <c r="AU59" s="8">
        <v>0</v>
      </c>
      <c r="AW59" s="220">
        <v>0.01</v>
      </c>
      <c r="AX59" s="220">
        <v>0</v>
      </c>
      <c r="AY59" s="220">
        <v>0</v>
      </c>
      <c r="AZ59" s="220">
        <v>0</v>
      </c>
      <c r="BA59" s="220">
        <v>0</v>
      </c>
      <c r="BB59" s="220">
        <v>0</v>
      </c>
      <c r="BC59" s="8">
        <f t="shared" si="19"/>
        <v>0.01</v>
      </c>
      <c r="BD59" s="220">
        <v>0.01</v>
      </c>
      <c r="BE59" s="220">
        <v>0</v>
      </c>
      <c r="BF59" s="220">
        <v>0</v>
      </c>
      <c r="BG59" s="220">
        <v>0</v>
      </c>
      <c r="BH59" s="220">
        <v>0</v>
      </c>
      <c r="BI59" s="220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1000</v>
      </c>
      <c r="G60" s="16">
        <f>'[3]07'!G62</f>
        <v>0</v>
      </c>
      <c r="H60" s="17">
        <f t="shared" si="27"/>
        <v>1320</v>
      </c>
      <c r="I60" s="15">
        <f>'[3]07'!J62</f>
        <v>0.08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0.08</v>
      </c>
      <c r="P60" s="18">
        <f>frq!C60</f>
        <v>1</v>
      </c>
      <c r="Q60" s="15">
        <f t="shared" si="33"/>
        <v>0.08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0.08</v>
      </c>
      <c r="X60" s="8">
        <f t="shared" si="4"/>
        <v>0.01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0.01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6.0000000000000005E-2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6.0000000000000005E-2</v>
      </c>
      <c r="AT60" s="8">
        <v>0</v>
      </c>
      <c r="AU60" s="8">
        <v>0</v>
      </c>
      <c r="AW60" s="220">
        <v>0.01</v>
      </c>
      <c r="AX60" s="220">
        <v>0</v>
      </c>
      <c r="AY60" s="220">
        <v>0</v>
      </c>
      <c r="AZ60" s="220">
        <v>0</v>
      </c>
      <c r="BA60" s="220">
        <v>0</v>
      </c>
      <c r="BB60" s="220">
        <v>0</v>
      </c>
      <c r="BC60" s="8">
        <f t="shared" si="19"/>
        <v>0.01</v>
      </c>
      <c r="BD60" s="220">
        <v>0.01</v>
      </c>
      <c r="BE60" s="220">
        <v>0</v>
      </c>
      <c r="BF60" s="220">
        <v>0</v>
      </c>
      <c r="BG60" s="220">
        <v>0</v>
      </c>
      <c r="BH60" s="220">
        <v>0</v>
      </c>
      <c r="BI60" s="220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1000</v>
      </c>
      <c r="G61" s="16">
        <f>'[3]07'!G63</f>
        <v>0</v>
      </c>
      <c r="H61" s="17">
        <f t="shared" si="27"/>
        <v>1320</v>
      </c>
      <c r="I61" s="15">
        <f>'[3]07'!J63</f>
        <v>0.08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0.08</v>
      </c>
      <c r="P61" s="18">
        <f>frq!C61</f>
        <v>1</v>
      </c>
      <c r="Q61" s="15">
        <f t="shared" si="33"/>
        <v>0.08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0.08</v>
      </c>
      <c r="X61" s="8">
        <f t="shared" si="4"/>
        <v>0.01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0.01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6.0000000000000005E-2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6.0000000000000005E-2</v>
      </c>
      <c r="AT61" s="8">
        <v>0</v>
      </c>
      <c r="AU61" s="8">
        <v>0</v>
      </c>
      <c r="AW61" s="220">
        <v>0.01</v>
      </c>
      <c r="AX61" s="220">
        <v>0</v>
      </c>
      <c r="AY61" s="220">
        <v>0</v>
      </c>
      <c r="AZ61" s="220">
        <v>0</v>
      </c>
      <c r="BA61" s="220">
        <v>0</v>
      </c>
      <c r="BB61" s="220">
        <v>0</v>
      </c>
      <c r="BC61" s="8">
        <f t="shared" si="19"/>
        <v>0.01</v>
      </c>
      <c r="BD61" s="220">
        <v>0.01</v>
      </c>
      <c r="BE61" s="220">
        <v>0</v>
      </c>
      <c r="BF61" s="220">
        <v>0</v>
      </c>
      <c r="BG61" s="220">
        <v>0</v>
      </c>
      <c r="BH61" s="220">
        <v>0</v>
      </c>
      <c r="BI61" s="220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1000</v>
      </c>
      <c r="G62" s="16">
        <f>'[3]07'!G64</f>
        <v>0</v>
      </c>
      <c r="H62" s="17">
        <f t="shared" si="27"/>
        <v>1320</v>
      </c>
      <c r="I62" s="15">
        <f>'[3]07'!J64</f>
        <v>0.08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0.08</v>
      </c>
      <c r="P62" s="18">
        <f>frq!C62</f>
        <v>1</v>
      </c>
      <c r="Q62" s="15">
        <f t="shared" si="33"/>
        <v>0.08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0.08</v>
      </c>
      <c r="X62" s="8">
        <f t="shared" si="4"/>
        <v>0.01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0.01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6.0000000000000005E-2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6.0000000000000005E-2</v>
      </c>
      <c r="AT62" s="8">
        <v>0</v>
      </c>
      <c r="AU62" s="8">
        <v>0</v>
      </c>
      <c r="AW62" s="220">
        <v>0.01</v>
      </c>
      <c r="AX62" s="220">
        <v>0</v>
      </c>
      <c r="AY62" s="220">
        <v>0</v>
      </c>
      <c r="AZ62" s="220">
        <v>0</v>
      </c>
      <c r="BA62" s="220">
        <v>0</v>
      </c>
      <c r="BB62" s="220">
        <v>0</v>
      </c>
      <c r="BC62" s="8">
        <f t="shared" si="19"/>
        <v>0.01</v>
      </c>
      <c r="BD62" s="220">
        <v>0.01</v>
      </c>
      <c r="BE62" s="220">
        <v>0</v>
      </c>
      <c r="BF62" s="220">
        <v>0</v>
      </c>
      <c r="BG62" s="220">
        <v>0</v>
      </c>
      <c r="BH62" s="220">
        <v>0</v>
      </c>
      <c r="BI62" s="220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1000</v>
      </c>
      <c r="G63" s="16">
        <f>'[3]07'!G65</f>
        <v>0</v>
      </c>
      <c r="H63" s="17">
        <f t="shared" si="27"/>
        <v>1320</v>
      </c>
      <c r="I63" s="15">
        <f>'[3]07'!J65</f>
        <v>0.08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0.08</v>
      </c>
      <c r="P63" s="18">
        <f>frq!C63</f>
        <v>1</v>
      </c>
      <c r="Q63" s="15">
        <f t="shared" si="33"/>
        <v>0.08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0.08</v>
      </c>
      <c r="X63" s="8">
        <f t="shared" si="4"/>
        <v>0.01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0.01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6.0000000000000005E-2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6.0000000000000005E-2</v>
      </c>
      <c r="AT63" s="8">
        <v>0</v>
      </c>
      <c r="AU63" s="8">
        <v>0</v>
      </c>
      <c r="AW63" s="220">
        <v>0.01</v>
      </c>
      <c r="AX63" s="220">
        <v>0</v>
      </c>
      <c r="AY63" s="220">
        <v>0</v>
      </c>
      <c r="AZ63" s="220">
        <v>0</v>
      </c>
      <c r="BA63" s="220">
        <v>0</v>
      </c>
      <c r="BB63" s="220">
        <v>0</v>
      </c>
      <c r="BC63" s="8">
        <f t="shared" si="19"/>
        <v>0.01</v>
      </c>
      <c r="BD63" s="220">
        <v>0.01</v>
      </c>
      <c r="BE63" s="220">
        <v>0</v>
      </c>
      <c r="BF63" s="220">
        <v>0</v>
      </c>
      <c r="BG63" s="220">
        <v>0</v>
      </c>
      <c r="BH63" s="220">
        <v>0</v>
      </c>
      <c r="BI63" s="220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1000</v>
      </c>
      <c r="G64" s="16">
        <f>'[3]07'!G66</f>
        <v>0</v>
      </c>
      <c r="H64" s="17">
        <f t="shared" si="27"/>
        <v>1320</v>
      </c>
      <c r="I64" s="15">
        <f>'[3]07'!J66</f>
        <v>0.08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0.08</v>
      </c>
      <c r="P64" s="18">
        <f>frq!C64</f>
        <v>1</v>
      </c>
      <c r="Q64" s="15">
        <f t="shared" si="33"/>
        <v>0.08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0.08</v>
      </c>
      <c r="X64" s="8">
        <f t="shared" si="4"/>
        <v>0.01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0.01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6.0000000000000005E-2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6.0000000000000005E-2</v>
      </c>
      <c r="AT64" s="8">
        <v>0</v>
      </c>
      <c r="AU64" s="8">
        <v>0</v>
      </c>
      <c r="AW64" s="220">
        <v>0.01</v>
      </c>
      <c r="AX64" s="220">
        <v>0</v>
      </c>
      <c r="AY64" s="220">
        <v>0</v>
      </c>
      <c r="AZ64" s="220">
        <v>0</v>
      </c>
      <c r="BA64" s="220">
        <v>0</v>
      </c>
      <c r="BB64" s="220">
        <v>0</v>
      </c>
      <c r="BC64" s="8">
        <f t="shared" si="19"/>
        <v>0.01</v>
      </c>
      <c r="BD64" s="220">
        <v>0.01</v>
      </c>
      <c r="BE64" s="220">
        <v>0</v>
      </c>
      <c r="BF64" s="220">
        <v>0</v>
      </c>
      <c r="BG64" s="220">
        <v>0</v>
      </c>
      <c r="BH64" s="220">
        <v>0</v>
      </c>
      <c r="BI64" s="220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1000</v>
      </c>
      <c r="G65" s="16">
        <f>'[3]07'!G67</f>
        <v>0</v>
      </c>
      <c r="H65" s="17">
        <f t="shared" si="27"/>
        <v>1320</v>
      </c>
      <c r="I65" s="15">
        <f>'[3]07'!J67</f>
        <v>0.08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0.08</v>
      </c>
      <c r="P65" s="18">
        <f>frq!C65</f>
        <v>1</v>
      </c>
      <c r="Q65" s="15">
        <f t="shared" si="33"/>
        <v>0.08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0.08</v>
      </c>
      <c r="X65" s="8">
        <f t="shared" si="4"/>
        <v>0.01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0.01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6.0000000000000005E-2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6.0000000000000005E-2</v>
      </c>
      <c r="AT65" s="8">
        <v>0</v>
      </c>
      <c r="AU65" s="8">
        <v>0</v>
      </c>
      <c r="AW65" s="220">
        <v>0.01</v>
      </c>
      <c r="AX65" s="220">
        <v>0</v>
      </c>
      <c r="AY65" s="220">
        <v>0</v>
      </c>
      <c r="AZ65" s="220">
        <v>0</v>
      </c>
      <c r="BA65" s="220">
        <v>0</v>
      </c>
      <c r="BB65" s="220">
        <v>0</v>
      </c>
      <c r="BC65" s="8">
        <f t="shared" si="19"/>
        <v>0.01</v>
      </c>
      <c r="BD65" s="220">
        <v>0.01</v>
      </c>
      <c r="BE65" s="220">
        <v>0</v>
      </c>
      <c r="BF65" s="220">
        <v>0</v>
      </c>
      <c r="BG65" s="220">
        <v>0</v>
      </c>
      <c r="BH65" s="220">
        <v>0</v>
      </c>
      <c r="BI65" s="220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1000</v>
      </c>
      <c r="G66" s="16">
        <f>'[3]07'!G68</f>
        <v>0</v>
      </c>
      <c r="H66" s="17">
        <f t="shared" si="27"/>
        <v>1320</v>
      </c>
      <c r="I66" s="15">
        <f>'[3]07'!J68</f>
        <v>0.08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0.08</v>
      </c>
      <c r="P66" s="18">
        <f>frq!C66</f>
        <v>1</v>
      </c>
      <c r="Q66" s="15">
        <f t="shared" si="33"/>
        <v>0.08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0.08</v>
      </c>
      <c r="X66" s="8">
        <f t="shared" si="4"/>
        <v>0.01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0.01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6.0000000000000005E-2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6.0000000000000005E-2</v>
      </c>
      <c r="AT66" s="8">
        <v>0</v>
      </c>
      <c r="AU66" s="8">
        <v>0</v>
      </c>
      <c r="AW66" s="220">
        <v>0.01</v>
      </c>
      <c r="AX66" s="220">
        <v>0</v>
      </c>
      <c r="AY66" s="220">
        <v>0</v>
      </c>
      <c r="AZ66" s="220">
        <v>0</v>
      </c>
      <c r="BA66" s="220">
        <v>0</v>
      </c>
      <c r="BB66" s="220">
        <v>0</v>
      </c>
      <c r="BC66" s="8">
        <f t="shared" si="19"/>
        <v>0.01</v>
      </c>
      <c r="BD66" s="220">
        <v>0.01</v>
      </c>
      <c r="BE66" s="220">
        <v>0</v>
      </c>
      <c r="BF66" s="220">
        <v>0</v>
      </c>
      <c r="BG66" s="220">
        <v>0</v>
      </c>
      <c r="BH66" s="220">
        <v>0</v>
      </c>
      <c r="BI66" s="220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1000</v>
      </c>
      <c r="G67" s="16">
        <f>'[3]07'!G69</f>
        <v>0</v>
      </c>
      <c r="H67" s="17">
        <f t="shared" si="27"/>
        <v>1320</v>
      </c>
      <c r="I67" s="15">
        <f>'[3]07'!J69</f>
        <v>0.08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0.08</v>
      </c>
      <c r="P67" s="18">
        <f>frq!C67</f>
        <v>1</v>
      </c>
      <c r="Q67" s="15">
        <f t="shared" si="33"/>
        <v>0.08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0.08</v>
      </c>
      <c r="X67" s="8">
        <f t="shared" si="4"/>
        <v>0.01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0.01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6.0000000000000005E-2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6.0000000000000005E-2</v>
      </c>
      <c r="AT67" s="8">
        <v>0</v>
      </c>
      <c r="AU67" s="8">
        <v>0</v>
      </c>
      <c r="AW67" s="220">
        <v>0.01</v>
      </c>
      <c r="AX67" s="220">
        <v>0</v>
      </c>
      <c r="AY67" s="220">
        <v>0</v>
      </c>
      <c r="AZ67" s="220">
        <v>0</v>
      </c>
      <c r="BA67" s="220">
        <v>0</v>
      </c>
      <c r="BB67" s="220">
        <v>0</v>
      </c>
      <c r="BC67" s="8">
        <f t="shared" si="19"/>
        <v>0.01</v>
      </c>
      <c r="BD67" s="220">
        <v>0.01</v>
      </c>
      <c r="BE67" s="220">
        <v>0</v>
      </c>
      <c r="BF67" s="220">
        <v>0</v>
      </c>
      <c r="BG67" s="220">
        <v>0</v>
      </c>
      <c r="BH67" s="220">
        <v>0</v>
      </c>
      <c r="BI67" s="220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1000</v>
      </c>
      <c r="G68" s="16">
        <f>'[3]07'!G70</f>
        <v>0</v>
      </c>
      <c r="H68" s="17">
        <f t="shared" si="27"/>
        <v>1320</v>
      </c>
      <c r="I68" s="15">
        <f>'[3]07'!J70</f>
        <v>0.08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0.08</v>
      </c>
      <c r="P68" s="18">
        <f>frq!C68</f>
        <v>1</v>
      </c>
      <c r="Q68" s="15">
        <f t="shared" si="33"/>
        <v>0.08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0.08</v>
      </c>
      <c r="X68" s="8">
        <f t="shared" ref="X68:X98" si="36">AW68</f>
        <v>0.01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0.01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6.0000000000000005E-2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6.0000000000000005E-2</v>
      </c>
      <c r="AT68" s="8">
        <v>0</v>
      </c>
      <c r="AU68" s="8">
        <v>0</v>
      </c>
      <c r="AW68" s="220">
        <v>0.01</v>
      </c>
      <c r="AX68" s="220">
        <v>0</v>
      </c>
      <c r="AY68" s="220">
        <v>0</v>
      </c>
      <c r="AZ68" s="220">
        <v>0</v>
      </c>
      <c r="BA68" s="220">
        <v>0</v>
      </c>
      <c r="BB68" s="220">
        <v>0</v>
      </c>
      <c r="BC68" s="8">
        <f t="shared" ref="BC68:BC98" si="51">SUM(AW68:BB68)</f>
        <v>0.01</v>
      </c>
      <c r="BD68" s="220">
        <v>0.01</v>
      </c>
      <c r="BE68" s="220">
        <v>0</v>
      </c>
      <c r="BF68" s="220">
        <v>0</v>
      </c>
      <c r="BG68" s="220">
        <v>0</v>
      </c>
      <c r="BH68" s="220">
        <v>0</v>
      </c>
      <c r="BI68" s="220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1000</v>
      </c>
      <c r="G69" s="16">
        <f>'[3]07'!G71</f>
        <v>0</v>
      </c>
      <c r="H69" s="17">
        <f t="shared" ref="H69:H98" si="59">SUM(B69:G69)</f>
        <v>1320</v>
      </c>
      <c r="I69" s="15">
        <f>'[3]07'!J71</f>
        <v>0.08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0.08</v>
      </c>
      <c r="P69" s="18">
        <f>frq!C69</f>
        <v>1</v>
      </c>
      <c r="Q69" s="15">
        <f t="shared" si="33"/>
        <v>0.08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0.08</v>
      </c>
      <c r="X69" s="8">
        <f t="shared" si="36"/>
        <v>0.01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0.01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6.0000000000000005E-2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6.0000000000000005E-2</v>
      </c>
      <c r="AT69" s="8">
        <v>0</v>
      </c>
      <c r="AU69" s="8">
        <v>0</v>
      </c>
      <c r="AW69" s="220">
        <v>0.01</v>
      </c>
      <c r="AX69" s="220">
        <v>0</v>
      </c>
      <c r="AY69" s="220">
        <v>0</v>
      </c>
      <c r="AZ69" s="220">
        <v>0</v>
      </c>
      <c r="BA69" s="220">
        <v>0</v>
      </c>
      <c r="BB69" s="220">
        <v>0</v>
      </c>
      <c r="BC69" s="8">
        <f t="shared" si="51"/>
        <v>0.01</v>
      </c>
      <c r="BD69" s="220">
        <v>0.01</v>
      </c>
      <c r="BE69" s="220">
        <v>0</v>
      </c>
      <c r="BF69" s="220">
        <v>0</v>
      </c>
      <c r="BG69" s="220">
        <v>0</v>
      </c>
      <c r="BH69" s="220">
        <v>0</v>
      </c>
      <c r="BI69" s="220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1000</v>
      </c>
      <c r="G70" s="16">
        <f>'[3]07'!G72</f>
        <v>0</v>
      </c>
      <c r="H70" s="17">
        <f t="shared" si="59"/>
        <v>1320</v>
      </c>
      <c r="I70" s="15">
        <f>'[3]07'!J72</f>
        <v>0.08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0.08</v>
      </c>
      <c r="P70" s="18">
        <f>frq!C70</f>
        <v>1</v>
      </c>
      <c r="Q70" s="15">
        <f t="shared" si="33"/>
        <v>0.08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0.08</v>
      </c>
      <c r="X70" s="8">
        <f t="shared" si="36"/>
        <v>0.01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0.01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6.0000000000000005E-2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6.0000000000000005E-2</v>
      </c>
      <c r="AT70" s="8">
        <v>0</v>
      </c>
      <c r="AU70" s="8">
        <v>0</v>
      </c>
      <c r="AW70" s="220">
        <v>0.01</v>
      </c>
      <c r="AX70" s="220">
        <v>0</v>
      </c>
      <c r="AY70" s="220">
        <v>0</v>
      </c>
      <c r="AZ70" s="220">
        <v>0</v>
      </c>
      <c r="BA70" s="220">
        <v>0</v>
      </c>
      <c r="BB70" s="220">
        <v>0</v>
      </c>
      <c r="BC70" s="8">
        <f t="shared" si="51"/>
        <v>0.01</v>
      </c>
      <c r="BD70" s="220">
        <v>0.01</v>
      </c>
      <c r="BE70" s="220">
        <v>0</v>
      </c>
      <c r="BF70" s="220">
        <v>0</v>
      </c>
      <c r="BG70" s="220">
        <v>0</v>
      </c>
      <c r="BH70" s="220">
        <v>0</v>
      </c>
      <c r="BI70" s="220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1000</v>
      </c>
      <c r="G71" s="16">
        <f>'[3]07'!G73</f>
        <v>0</v>
      </c>
      <c r="H71" s="17">
        <f t="shared" si="59"/>
        <v>1320</v>
      </c>
      <c r="I71" s="15">
        <f>'[3]07'!J73</f>
        <v>0.08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0.08</v>
      </c>
      <c r="P71" s="18">
        <f>frq!C71</f>
        <v>1</v>
      </c>
      <c r="Q71" s="15">
        <f t="shared" si="33"/>
        <v>0.08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0.08</v>
      </c>
      <c r="X71" s="8">
        <f t="shared" si="36"/>
        <v>0.01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0.01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6.0000000000000005E-2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6.0000000000000005E-2</v>
      </c>
      <c r="AT71" s="8">
        <v>0</v>
      </c>
      <c r="AU71" s="8">
        <v>0</v>
      </c>
      <c r="AW71" s="220">
        <v>0.01</v>
      </c>
      <c r="AX71" s="220">
        <v>0</v>
      </c>
      <c r="AY71" s="220">
        <v>0</v>
      </c>
      <c r="AZ71" s="220">
        <v>0</v>
      </c>
      <c r="BA71" s="220">
        <v>0</v>
      </c>
      <c r="BB71" s="220">
        <v>0</v>
      </c>
      <c r="BC71" s="8">
        <f t="shared" si="51"/>
        <v>0.01</v>
      </c>
      <c r="BD71" s="220">
        <v>0.01</v>
      </c>
      <c r="BE71" s="220">
        <v>0</v>
      </c>
      <c r="BF71" s="220">
        <v>0</v>
      </c>
      <c r="BG71" s="220">
        <v>0</v>
      </c>
      <c r="BH71" s="220">
        <v>0</v>
      </c>
      <c r="BI71" s="220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1000</v>
      </c>
      <c r="G72" s="16">
        <f>'[3]07'!G74</f>
        <v>0</v>
      </c>
      <c r="H72" s="17">
        <f t="shared" si="59"/>
        <v>1320</v>
      </c>
      <c r="I72" s="15">
        <f>'[3]07'!J74</f>
        <v>0.08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0.08</v>
      </c>
      <c r="P72" s="18">
        <f>frq!C72</f>
        <v>1</v>
      </c>
      <c r="Q72" s="15">
        <f t="shared" si="33"/>
        <v>0.08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0.08</v>
      </c>
      <c r="X72" s="8">
        <f t="shared" si="36"/>
        <v>0.01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0.01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6.0000000000000005E-2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6.0000000000000005E-2</v>
      </c>
      <c r="AT72" s="8">
        <v>0</v>
      </c>
      <c r="AU72" s="8">
        <v>0</v>
      </c>
      <c r="AW72" s="220">
        <v>0.01</v>
      </c>
      <c r="AX72" s="220">
        <v>0</v>
      </c>
      <c r="AY72" s="220">
        <v>0</v>
      </c>
      <c r="AZ72" s="220">
        <v>0</v>
      </c>
      <c r="BA72" s="220">
        <v>0</v>
      </c>
      <c r="BB72" s="220">
        <v>0</v>
      </c>
      <c r="BC72" s="8">
        <f t="shared" si="51"/>
        <v>0.01</v>
      </c>
      <c r="BD72" s="220">
        <v>0.01</v>
      </c>
      <c r="BE72" s="220">
        <v>0</v>
      </c>
      <c r="BF72" s="220">
        <v>0</v>
      </c>
      <c r="BG72" s="220">
        <v>0</v>
      </c>
      <c r="BH72" s="220">
        <v>0</v>
      </c>
      <c r="BI72" s="220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1000</v>
      </c>
      <c r="G73" s="16">
        <f>'[3]07'!G75</f>
        <v>0</v>
      </c>
      <c r="H73" s="17">
        <f t="shared" si="59"/>
        <v>1320</v>
      </c>
      <c r="I73" s="15">
        <f>'[3]07'!J75</f>
        <v>0.08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0.08</v>
      </c>
      <c r="P73" s="18">
        <f>frq!C73</f>
        <v>1</v>
      </c>
      <c r="Q73" s="15">
        <f t="shared" si="33"/>
        <v>0.08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0.08</v>
      </c>
      <c r="X73" s="8">
        <f t="shared" si="36"/>
        <v>0.01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0.01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6.0000000000000005E-2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6.0000000000000005E-2</v>
      </c>
      <c r="AT73" s="8">
        <v>0</v>
      </c>
      <c r="AU73" s="8">
        <v>0</v>
      </c>
      <c r="AW73" s="220">
        <v>0.01</v>
      </c>
      <c r="AX73" s="220">
        <v>0</v>
      </c>
      <c r="AY73" s="220">
        <v>0</v>
      </c>
      <c r="AZ73" s="220">
        <v>0</v>
      </c>
      <c r="BA73" s="220">
        <v>0</v>
      </c>
      <c r="BB73" s="220">
        <v>0</v>
      </c>
      <c r="BC73" s="8">
        <f t="shared" si="51"/>
        <v>0.01</v>
      </c>
      <c r="BD73" s="220">
        <v>0.01</v>
      </c>
      <c r="BE73" s="220">
        <v>0</v>
      </c>
      <c r="BF73" s="220">
        <v>0</v>
      </c>
      <c r="BG73" s="220">
        <v>0</v>
      </c>
      <c r="BH73" s="220">
        <v>0</v>
      </c>
      <c r="BI73" s="220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1000</v>
      </c>
      <c r="G74" s="16">
        <f>'[3]07'!G76</f>
        <v>0</v>
      </c>
      <c r="H74" s="17">
        <f t="shared" si="59"/>
        <v>1320</v>
      </c>
      <c r="I74" s="15">
        <f>'[3]07'!J76</f>
        <v>0.08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0.08</v>
      </c>
      <c r="P74" s="18">
        <f>frq!C74</f>
        <v>1</v>
      </c>
      <c r="Q74" s="15">
        <f t="shared" si="33"/>
        <v>0.08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0.08</v>
      </c>
      <c r="X74" s="8">
        <f t="shared" si="36"/>
        <v>0.01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0.01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6.0000000000000005E-2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6.0000000000000005E-2</v>
      </c>
      <c r="AT74" s="8">
        <v>0</v>
      </c>
      <c r="AU74" s="8">
        <v>0</v>
      </c>
      <c r="AW74" s="220">
        <v>0.01</v>
      </c>
      <c r="AX74" s="220">
        <v>0</v>
      </c>
      <c r="AY74" s="220">
        <v>0</v>
      </c>
      <c r="AZ74" s="220">
        <v>0</v>
      </c>
      <c r="BA74" s="220">
        <v>0</v>
      </c>
      <c r="BB74" s="220">
        <v>0</v>
      </c>
      <c r="BC74" s="8">
        <f t="shared" si="51"/>
        <v>0.01</v>
      </c>
      <c r="BD74" s="220">
        <v>0.01</v>
      </c>
      <c r="BE74" s="220">
        <v>0</v>
      </c>
      <c r="BF74" s="220">
        <v>0</v>
      </c>
      <c r="BG74" s="220">
        <v>0</v>
      </c>
      <c r="BH74" s="220">
        <v>0</v>
      </c>
      <c r="BI74" s="220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1000</v>
      </c>
      <c r="G75" s="16">
        <f>'[3]07'!G77</f>
        <v>0</v>
      </c>
      <c r="H75" s="17">
        <f t="shared" si="59"/>
        <v>1320</v>
      </c>
      <c r="I75" s="15">
        <f>'[3]07'!J77</f>
        <v>0.08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0.08</v>
      </c>
      <c r="P75" s="18">
        <f>frq!C75</f>
        <v>1</v>
      </c>
      <c r="Q75" s="15">
        <f t="shared" si="33"/>
        <v>0.08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0.08</v>
      </c>
      <c r="X75" s="8">
        <f t="shared" si="36"/>
        <v>0.01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0.01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6.0000000000000005E-2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6.0000000000000005E-2</v>
      </c>
      <c r="AT75" s="8">
        <v>0</v>
      </c>
      <c r="AU75" s="8">
        <v>0</v>
      </c>
      <c r="AW75" s="220">
        <v>0.01</v>
      </c>
      <c r="AX75" s="220">
        <v>0</v>
      </c>
      <c r="AY75" s="220">
        <v>0</v>
      </c>
      <c r="AZ75" s="220">
        <v>0</v>
      </c>
      <c r="BA75" s="220">
        <v>0</v>
      </c>
      <c r="BB75" s="220">
        <v>0</v>
      </c>
      <c r="BC75" s="8">
        <f t="shared" si="51"/>
        <v>0.01</v>
      </c>
      <c r="BD75" s="220">
        <v>0.01</v>
      </c>
      <c r="BE75" s="220">
        <v>0</v>
      </c>
      <c r="BF75" s="220">
        <v>0</v>
      </c>
      <c r="BG75" s="220">
        <v>0</v>
      </c>
      <c r="BH75" s="220">
        <v>0</v>
      </c>
      <c r="BI75" s="220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1000</v>
      </c>
      <c r="G76" s="16">
        <f>'[3]07'!G78</f>
        <v>0</v>
      </c>
      <c r="H76" s="17">
        <f t="shared" si="59"/>
        <v>1320</v>
      </c>
      <c r="I76" s="15">
        <f>'[3]07'!J78</f>
        <v>0.08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0.08</v>
      </c>
      <c r="P76" s="18">
        <f>frq!C76</f>
        <v>1</v>
      </c>
      <c r="Q76" s="15">
        <f t="shared" si="33"/>
        <v>0.08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0.08</v>
      </c>
      <c r="X76" s="8">
        <f t="shared" si="36"/>
        <v>0.01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0.01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6.0000000000000005E-2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6.0000000000000005E-2</v>
      </c>
      <c r="AT76" s="8">
        <v>0</v>
      </c>
      <c r="AU76" s="8">
        <v>0</v>
      </c>
      <c r="AW76" s="220">
        <v>0.01</v>
      </c>
      <c r="AX76" s="220">
        <v>0</v>
      </c>
      <c r="AY76" s="220">
        <v>0</v>
      </c>
      <c r="AZ76" s="220">
        <v>0</v>
      </c>
      <c r="BA76" s="220">
        <v>0</v>
      </c>
      <c r="BB76" s="220">
        <v>0</v>
      </c>
      <c r="BC76" s="8">
        <f t="shared" si="51"/>
        <v>0.01</v>
      </c>
      <c r="BD76" s="220">
        <v>0.01</v>
      </c>
      <c r="BE76" s="220">
        <v>0</v>
      </c>
      <c r="BF76" s="220">
        <v>0</v>
      </c>
      <c r="BG76" s="220">
        <v>0</v>
      </c>
      <c r="BH76" s="220">
        <v>0</v>
      </c>
      <c r="BI76" s="220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1000</v>
      </c>
      <c r="G77" s="16">
        <f>'[3]07'!G79</f>
        <v>0</v>
      </c>
      <c r="H77" s="17">
        <f t="shared" si="59"/>
        <v>1320</v>
      </c>
      <c r="I77" s="15">
        <f>'[3]07'!J79</f>
        <v>0.08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0.08</v>
      </c>
      <c r="P77" s="18">
        <f>frq!C77</f>
        <v>1</v>
      </c>
      <c r="Q77" s="15">
        <f t="shared" si="33"/>
        <v>0.08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0.08</v>
      </c>
      <c r="X77" s="8">
        <f t="shared" si="36"/>
        <v>0.01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0.01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6.0000000000000005E-2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6.0000000000000005E-2</v>
      </c>
      <c r="AT77" s="8">
        <v>0</v>
      </c>
      <c r="AU77" s="8">
        <v>0</v>
      </c>
      <c r="AW77" s="220">
        <v>0.01</v>
      </c>
      <c r="AX77" s="220">
        <v>0</v>
      </c>
      <c r="AY77" s="220">
        <v>0</v>
      </c>
      <c r="AZ77" s="220">
        <v>0</v>
      </c>
      <c r="BA77" s="220">
        <v>0</v>
      </c>
      <c r="BB77" s="220">
        <v>0</v>
      </c>
      <c r="BC77" s="8">
        <f t="shared" si="51"/>
        <v>0.01</v>
      </c>
      <c r="BD77" s="220">
        <v>0.01</v>
      </c>
      <c r="BE77" s="220">
        <v>0</v>
      </c>
      <c r="BF77" s="220">
        <v>0</v>
      </c>
      <c r="BG77" s="220">
        <v>0</v>
      </c>
      <c r="BH77" s="220">
        <v>0</v>
      </c>
      <c r="BI77" s="220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1000</v>
      </c>
      <c r="G78" s="16">
        <f>'[3]07'!G80</f>
        <v>0</v>
      </c>
      <c r="H78" s="17">
        <f t="shared" si="59"/>
        <v>1320</v>
      </c>
      <c r="I78" s="15">
        <f>'[3]07'!J80</f>
        <v>0.08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0.08</v>
      </c>
      <c r="P78" s="18">
        <f>frq!C78</f>
        <v>1</v>
      </c>
      <c r="Q78" s="15">
        <f t="shared" si="33"/>
        <v>0.08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0.08</v>
      </c>
      <c r="X78" s="8">
        <f t="shared" si="36"/>
        <v>0.01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0.01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6.0000000000000005E-2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6.0000000000000005E-2</v>
      </c>
      <c r="AT78" s="8">
        <v>0</v>
      </c>
      <c r="AU78" s="8">
        <v>0</v>
      </c>
      <c r="AW78" s="220">
        <v>0.01</v>
      </c>
      <c r="AX78" s="220">
        <v>0</v>
      </c>
      <c r="AY78" s="220">
        <v>0</v>
      </c>
      <c r="AZ78" s="220">
        <v>0</v>
      </c>
      <c r="BA78" s="220">
        <v>0</v>
      </c>
      <c r="BB78" s="220">
        <v>0</v>
      </c>
      <c r="BC78" s="8">
        <f t="shared" si="51"/>
        <v>0.01</v>
      </c>
      <c r="BD78" s="220">
        <v>0.01</v>
      </c>
      <c r="BE78" s="220">
        <v>0</v>
      </c>
      <c r="BF78" s="220">
        <v>0</v>
      </c>
      <c r="BG78" s="220">
        <v>0</v>
      </c>
      <c r="BH78" s="220">
        <v>0</v>
      </c>
      <c r="BI78" s="220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1000</v>
      </c>
      <c r="G79" s="16">
        <f>'[3]07'!G81</f>
        <v>0</v>
      </c>
      <c r="H79" s="17">
        <f t="shared" si="59"/>
        <v>1320</v>
      </c>
      <c r="I79" s="15">
        <f>'[3]07'!J81</f>
        <v>0.08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0.08</v>
      </c>
      <c r="P79" s="18">
        <f>frq!C79</f>
        <v>1</v>
      </c>
      <c r="Q79" s="15">
        <f t="shared" si="33"/>
        <v>0.08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0.08</v>
      </c>
      <c r="X79" s="8">
        <f t="shared" si="36"/>
        <v>0.01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0.01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6.0000000000000005E-2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6.0000000000000005E-2</v>
      </c>
      <c r="AT79" s="8">
        <v>0</v>
      </c>
      <c r="AU79" s="8">
        <v>0</v>
      </c>
      <c r="AW79" s="220">
        <v>0.01</v>
      </c>
      <c r="AX79" s="220">
        <v>0</v>
      </c>
      <c r="AY79" s="220">
        <v>0</v>
      </c>
      <c r="AZ79" s="220">
        <v>0</v>
      </c>
      <c r="BA79" s="220">
        <v>0</v>
      </c>
      <c r="BB79" s="220">
        <v>0</v>
      </c>
      <c r="BC79" s="8">
        <f t="shared" si="51"/>
        <v>0.01</v>
      </c>
      <c r="BD79" s="220">
        <v>0.01</v>
      </c>
      <c r="BE79" s="220">
        <v>0</v>
      </c>
      <c r="BF79" s="220">
        <v>0</v>
      </c>
      <c r="BG79" s="220">
        <v>0</v>
      </c>
      <c r="BH79" s="220">
        <v>0</v>
      </c>
      <c r="BI79" s="220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1000</v>
      </c>
      <c r="G80" s="16">
        <f>'[3]07'!G82</f>
        <v>0</v>
      </c>
      <c r="H80" s="17">
        <f t="shared" si="59"/>
        <v>1320</v>
      </c>
      <c r="I80" s="15">
        <f>'[3]07'!J82</f>
        <v>0.08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0.08</v>
      </c>
      <c r="P80" s="18">
        <f>frq!C80</f>
        <v>1</v>
      </c>
      <c r="Q80" s="15">
        <f t="shared" si="33"/>
        <v>0.08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0.08</v>
      </c>
      <c r="X80" s="8">
        <f t="shared" si="36"/>
        <v>0.01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0.01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6.0000000000000005E-2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6.0000000000000005E-2</v>
      </c>
      <c r="AT80" s="8">
        <v>0</v>
      </c>
      <c r="AU80" s="8">
        <v>0</v>
      </c>
      <c r="AW80" s="220">
        <v>0.01</v>
      </c>
      <c r="AX80" s="220">
        <v>0</v>
      </c>
      <c r="AY80" s="220">
        <v>0</v>
      </c>
      <c r="AZ80" s="220">
        <v>0</v>
      </c>
      <c r="BA80" s="220">
        <v>0</v>
      </c>
      <c r="BB80" s="220">
        <v>0</v>
      </c>
      <c r="BC80" s="8">
        <f t="shared" si="51"/>
        <v>0.01</v>
      </c>
      <c r="BD80" s="220">
        <v>0.01</v>
      </c>
      <c r="BE80" s="220">
        <v>0</v>
      </c>
      <c r="BF80" s="220">
        <v>0</v>
      </c>
      <c r="BG80" s="220">
        <v>0</v>
      </c>
      <c r="BH80" s="220">
        <v>0</v>
      </c>
      <c r="BI80" s="220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1000</v>
      </c>
      <c r="G81" s="16">
        <f>'[3]07'!G83</f>
        <v>0</v>
      </c>
      <c r="H81" s="17">
        <f t="shared" si="59"/>
        <v>1320</v>
      </c>
      <c r="I81" s="15">
        <f>'[3]07'!J83</f>
        <v>0.08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0.08</v>
      </c>
      <c r="P81" s="18">
        <f>frq!C81</f>
        <v>1</v>
      </c>
      <c r="Q81" s="15">
        <f t="shared" si="33"/>
        <v>0.08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0.08</v>
      </c>
      <c r="X81" s="8">
        <f t="shared" si="36"/>
        <v>0.01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0.01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6.0000000000000005E-2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6.0000000000000005E-2</v>
      </c>
      <c r="AT81" s="8">
        <v>0</v>
      </c>
      <c r="AU81" s="8">
        <v>0</v>
      </c>
      <c r="AW81" s="220">
        <v>0.01</v>
      </c>
      <c r="AX81" s="220">
        <v>0</v>
      </c>
      <c r="AY81" s="220">
        <v>0</v>
      </c>
      <c r="AZ81" s="220">
        <v>0</v>
      </c>
      <c r="BA81" s="220">
        <v>0</v>
      </c>
      <c r="BB81" s="220">
        <v>0</v>
      </c>
      <c r="BC81" s="8">
        <f t="shared" si="51"/>
        <v>0.01</v>
      </c>
      <c r="BD81" s="220">
        <v>0.01</v>
      </c>
      <c r="BE81" s="220">
        <v>0</v>
      </c>
      <c r="BF81" s="220">
        <v>0</v>
      </c>
      <c r="BG81" s="220">
        <v>0</v>
      </c>
      <c r="BH81" s="220">
        <v>0</v>
      </c>
      <c r="BI81" s="220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1000</v>
      </c>
      <c r="G82" s="16">
        <f>'[3]07'!G84</f>
        <v>0</v>
      </c>
      <c r="H82" s="17">
        <f t="shared" si="59"/>
        <v>1320</v>
      </c>
      <c r="I82" s="15">
        <f>'[3]07'!J84</f>
        <v>0.08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0.08</v>
      </c>
      <c r="P82" s="18">
        <f>frq!C82</f>
        <v>1</v>
      </c>
      <c r="Q82" s="15">
        <f t="shared" si="33"/>
        <v>0.08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0.08</v>
      </c>
      <c r="X82" s="8">
        <f t="shared" si="36"/>
        <v>0.01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0.01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6.0000000000000005E-2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6.0000000000000005E-2</v>
      </c>
      <c r="AT82" s="8">
        <v>0</v>
      </c>
      <c r="AU82" s="8">
        <v>0</v>
      </c>
      <c r="AW82" s="220">
        <v>0.01</v>
      </c>
      <c r="AX82" s="220">
        <v>0</v>
      </c>
      <c r="AY82" s="220">
        <v>0</v>
      </c>
      <c r="AZ82" s="220">
        <v>0</v>
      </c>
      <c r="BA82" s="220">
        <v>0</v>
      </c>
      <c r="BB82" s="220">
        <v>0</v>
      </c>
      <c r="BC82" s="8">
        <f t="shared" si="51"/>
        <v>0.01</v>
      </c>
      <c r="BD82" s="220">
        <v>0.01</v>
      </c>
      <c r="BE82" s="220">
        <v>0</v>
      </c>
      <c r="BF82" s="220">
        <v>0</v>
      </c>
      <c r="BG82" s="220">
        <v>0</v>
      </c>
      <c r="BH82" s="220">
        <v>0</v>
      </c>
      <c r="BI82" s="220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1000</v>
      </c>
      <c r="G83" s="16">
        <f>'[3]07'!G85</f>
        <v>0</v>
      </c>
      <c r="H83" s="17">
        <f t="shared" si="59"/>
        <v>1320</v>
      </c>
      <c r="I83" s="15">
        <f>'[3]07'!J85</f>
        <v>0.08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0.08</v>
      </c>
      <c r="P83" s="18">
        <f>frq!C83</f>
        <v>1</v>
      </c>
      <c r="Q83" s="15">
        <f t="shared" si="33"/>
        <v>0.08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0.08</v>
      </c>
      <c r="X83" s="8">
        <f t="shared" si="36"/>
        <v>0.01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0.01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6.0000000000000005E-2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6.0000000000000005E-2</v>
      </c>
      <c r="AT83" s="8">
        <v>0</v>
      </c>
      <c r="AU83" s="8">
        <v>0</v>
      </c>
      <c r="AW83" s="220">
        <v>0.01</v>
      </c>
      <c r="AX83" s="220">
        <v>0</v>
      </c>
      <c r="AY83" s="220">
        <v>0</v>
      </c>
      <c r="AZ83" s="220">
        <v>0</v>
      </c>
      <c r="BA83" s="220">
        <v>0</v>
      </c>
      <c r="BB83" s="220">
        <v>0</v>
      </c>
      <c r="BC83" s="8">
        <f t="shared" si="51"/>
        <v>0.01</v>
      </c>
      <c r="BD83" s="220">
        <v>0.01</v>
      </c>
      <c r="BE83" s="220">
        <v>0</v>
      </c>
      <c r="BF83" s="220">
        <v>0</v>
      </c>
      <c r="BG83" s="220">
        <v>0</v>
      </c>
      <c r="BH83" s="220">
        <v>0</v>
      </c>
      <c r="BI83" s="220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1000</v>
      </c>
      <c r="G84" s="16">
        <f>'[3]07'!G86</f>
        <v>0</v>
      </c>
      <c r="H84" s="17">
        <f t="shared" si="59"/>
        <v>1320</v>
      </c>
      <c r="I84" s="15">
        <f>'[3]07'!J86</f>
        <v>0.08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0.08</v>
      </c>
      <c r="P84" s="18">
        <f>frq!C84</f>
        <v>1</v>
      </c>
      <c r="Q84" s="15">
        <f t="shared" si="33"/>
        <v>0.08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0.08</v>
      </c>
      <c r="X84" s="8">
        <f t="shared" si="36"/>
        <v>0.01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0.01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6.0000000000000005E-2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6.0000000000000005E-2</v>
      </c>
      <c r="AT84" s="8">
        <v>0</v>
      </c>
      <c r="AU84" s="8">
        <v>0</v>
      </c>
      <c r="AW84" s="220">
        <v>0.01</v>
      </c>
      <c r="AX84" s="220">
        <v>0</v>
      </c>
      <c r="AY84" s="220">
        <v>0</v>
      </c>
      <c r="AZ84" s="220">
        <v>0</v>
      </c>
      <c r="BA84" s="220">
        <v>0</v>
      </c>
      <c r="BB84" s="220">
        <v>0</v>
      </c>
      <c r="BC84" s="8">
        <f t="shared" si="51"/>
        <v>0.01</v>
      </c>
      <c r="BD84" s="220">
        <v>0.01</v>
      </c>
      <c r="BE84" s="220">
        <v>0</v>
      </c>
      <c r="BF84" s="220">
        <v>0</v>
      </c>
      <c r="BG84" s="220">
        <v>0</v>
      </c>
      <c r="BH84" s="220">
        <v>0</v>
      </c>
      <c r="BI84" s="220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1000</v>
      </c>
      <c r="G85" s="16">
        <f>'[3]07'!G87</f>
        <v>0</v>
      </c>
      <c r="H85" s="17">
        <f t="shared" si="59"/>
        <v>1320</v>
      </c>
      <c r="I85" s="15">
        <f>'[3]07'!J87</f>
        <v>0.08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0.08</v>
      </c>
      <c r="P85" s="18">
        <f>frq!C85</f>
        <v>1</v>
      </c>
      <c r="Q85" s="15">
        <f t="shared" si="33"/>
        <v>0.08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0.08</v>
      </c>
      <c r="X85" s="8">
        <f t="shared" si="36"/>
        <v>0.01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0.01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6.0000000000000005E-2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6.0000000000000005E-2</v>
      </c>
      <c r="AT85" s="8">
        <v>0</v>
      </c>
      <c r="AU85" s="8">
        <v>0</v>
      </c>
      <c r="AW85" s="220">
        <v>0.01</v>
      </c>
      <c r="AX85" s="220">
        <v>0</v>
      </c>
      <c r="AY85" s="220">
        <v>0</v>
      </c>
      <c r="AZ85" s="220">
        <v>0</v>
      </c>
      <c r="BA85" s="220">
        <v>0</v>
      </c>
      <c r="BB85" s="220">
        <v>0</v>
      </c>
      <c r="BC85" s="8">
        <f t="shared" si="51"/>
        <v>0.01</v>
      </c>
      <c r="BD85" s="220">
        <v>0.01</v>
      </c>
      <c r="BE85" s="220">
        <v>0</v>
      </c>
      <c r="BF85" s="220">
        <v>0</v>
      </c>
      <c r="BG85" s="220">
        <v>0</v>
      </c>
      <c r="BH85" s="220">
        <v>0</v>
      </c>
      <c r="BI85" s="220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1000</v>
      </c>
      <c r="G86" s="16">
        <f>'[3]07'!G88</f>
        <v>0</v>
      </c>
      <c r="H86" s="17">
        <f t="shared" si="59"/>
        <v>1320</v>
      </c>
      <c r="I86" s="15">
        <f>'[3]07'!J88</f>
        <v>0.08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0.08</v>
      </c>
      <c r="P86" s="18">
        <f>frq!C86</f>
        <v>1</v>
      </c>
      <c r="Q86" s="15">
        <f t="shared" si="33"/>
        <v>0.08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0.08</v>
      </c>
      <c r="X86" s="8">
        <f t="shared" si="36"/>
        <v>0.01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0.01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6.0000000000000005E-2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6.0000000000000005E-2</v>
      </c>
      <c r="AT86" s="8">
        <v>0</v>
      </c>
      <c r="AU86" s="8">
        <v>0</v>
      </c>
      <c r="AW86" s="220">
        <v>0.01</v>
      </c>
      <c r="AX86" s="220">
        <v>0</v>
      </c>
      <c r="AY86" s="220">
        <v>0</v>
      </c>
      <c r="AZ86" s="220">
        <v>0</v>
      </c>
      <c r="BA86" s="220">
        <v>0</v>
      </c>
      <c r="BB86" s="220">
        <v>0</v>
      </c>
      <c r="BC86" s="8">
        <f t="shared" si="51"/>
        <v>0.01</v>
      </c>
      <c r="BD86" s="220">
        <v>0.01</v>
      </c>
      <c r="BE86" s="220">
        <v>0</v>
      </c>
      <c r="BF86" s="220">
        <v>0</v>
      </c>
      <c r="BG86" s="220">
        <v>0</v>
      </c>
      <c r="BH86" s="220">
        <v>0</v>
      </c>
      <c r="BI86" s="220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1000</v>
      </c>
      <c r="G87" s="16">
        <f>'[3]07'!G89</f>
        <v>0</v>
      </c>
      <c r="H87" s="17">
        <f t="shared" si="59"/>
        <v>1320</v>
      </c>
      <c r="I87" s="15">
        <f>'[3]07'!J89</f>
        <v>0.08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0.08</v>
      </c>
      <c r="P87" s="18">
        <f>frq!C87</f>
        <v>1</v>
      </c>
      <c r="Q87" s="15">
        <f t="shared" si="33"/>
        <v>0.08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0.08</v>
      </c>
      <c r="X87" s="8">
        <f t="shared" si="36"/>
        <v>0.01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0.01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6.0000000000000005E-2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6.0000000000000005E-2</v>
      </c>
      <c r="AT87" s="8">
        <v>0</v>
      </c>
      <c r="AU87" s="8">
        <v>0</v>
      </c>
      <c r="AW87" s="220">
        <v>0.01</v>
      </c>
      <c r="AX87" s="220">
        <v>0</v>
      </c>
      <c r="AY87" s="220">
        <v>0</v>
      </c>
      <c r="AZ87" s="220">
        <v>0</v>
      </c>
      <c r="BA87" s="220">
        <v>0</v>
      </c>
      <c r="BB87" s="220">
        <v>0</v>
      </c>
      <c r="BC87" s="8">
        <f t="shared" si="51"/>
        <v>0.01</v>
      </c>
      <c r="BD87" s="220">
        <v>0.01</v>
      </c>
      <c r="BE87" s="220">
        <v>0</v>
      </c>
      <c r="BF87" s="220">
        <v>0</v>
      </c>
      <c r="BG87" s="220">
        <v>0</v>
      </c>
      <c r="BH87" s="220">
        <v>0</v>
      </c>
      <c r="BI87" s="220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1000</v>
      </c>
      <c r="G88" s="16">
        <f>'[3]07'!G90</f>
        <v>0</v>
      </c>
      <c r="H88" s="17">
        <f t="shared" si="59"/>
        <v>1320</v>
      </c>
      <c r="I88" s="15">
        <f>'[3]07'!J90</f>
        <v>0.08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0.08</v>
      </c>
      <c r="P88" s="18">
        <f>frq!C88</f>
        <v>1</v>
      </c>
      <c r="Q88" s="15">
        <f t="shared" si="33"/>
        <v>0.08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0.08</v>
      </c>
      <c r="X88" s="8">
        <f t="shared" si="36"/>
        <v>0.01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0.01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6.0000000000000005E-2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6.0000000000000005E-2</v>
      </c>
      <c r="AW88" s="220">
        <v>0.01</v>
      </c>
      <c r="AX88" s="220">
        <v>0</v>
      </c>
      <c r="AY88" s="220">
        <v>0</v>
      </c>
      <c r="AZ88" s="220">
        <v>0</v>
      </c>
      <c r="BA88" s="220">
        <v>0</v>
      </c>
      <c r="BB88" s="220">
        <v>0</v>
      </c>
      <c r="BC88" s="8">
        <f t="shared" si="51"/>
        <v>0.01</v>
      </c>
      <c r="BD88" s="220">
        <v>0.01</v>
      </c>
      <c r="BE88" s="220">
        <v>0</v>
      </c>
      <c r="BF88" s="220">
        <v>0</v>
      </c>
      <c r="BG88" s="220">
        <v>0</v>
      </c>
      <c r="BH88" s="220">
        <v>0</v>
      </c>
      <c r="BI88" s="220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1000</v>
      </c>
      <c r="G89" s="16">
        <f>'[3]07'!G91</f>
        <v>0</v>
      </c>
      <c r="H89" s="17">
        <f t="shared" si="59"/>
        <v>1320</v>
      </c>
      <c r="I89" s="15">
        <f>'[3]07'!J91</f>
        <v>0.08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0.08</v>
      </c>
      <c r="P89" s="18">
        <f>frq!C89</f>
        <v>1</v>
      </c>
      <c r="Q89" s="15">
        <f t="shared" si="33"/>
        <v>0.08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0.08</v>
      </c>
      <c r="X89" s="8">
        <f t="shared" si="36"/>
        <v>0.01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0.01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6.0000000000000005E-2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6.0000000000000005E-2</v>
      </c>
      <c r="AW89" s="220">
        <v>0.01</v>
      </c>
      <c r="AX89" s="220">
        <v>0</v>
      </c>
      <c r="AY89" s="220">
        <v>0</v>
      </c>
      <c r="AZ89" s="220">
        <v>0</v>
      </c>
      <c r="BA89" s="220">
        <v>0</v>
      </c>
      <c r="BB89" s="220">
        <v>0</v>
      </c>
      <c r="BC89" s="8">
        <f t="shared" si="51"/>
        <v>0.01</v>
      </c>
      <c r="BD89" s="220">
        <v>0.01</v>
      </c>
      <c r="BE89" s="220">
        <v>0</v>
      </c>
      <c r="BF89" s="220">
        <v>0</v>
      </c>
      <c r="BG89" s="220">
        <v>0</v>
      </c>
      <c r="BH89" s="220">
        <v>0</v>
      </c>
      <c r="BI89" s="220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1000</v>
      </c>
      <c r="G90" s="16">
        <f>'[3]07'!G92</f>
        <v>0</v>
      </c>
      <c r="H90" s="17">
        <f t="shared" si="59"/>
        <v>1320</v>
      </c>
      <c r="I90" s="15">
        <f>'[3]07'!J92</f>
        <v>0.08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0.08</v>
      </c>
      <c r="P90" s="18">
        <f>frq!C90</f>
        <v>1</v>
      </c>
      <c r="Q90" s="15">
        <f t="shared" si="33"/>
        <v>0.08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0.08</v>
      </c>
      <c r="X90" s="8">
        <f t="shared" si="36"/>
        <v>0.01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0.01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6.0000000000000005E-2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6.0000000000000005E-2</v>
      </c>
      <c r="AW90" s="220">
        <v>0.01</v>
      </c>
      <c r="AX90" s="220">
        <v>0</v>
      </c>
      <c r="AY90" s="220">
        <v>0</v>
      </c>
      <c r="AZ90" s="220">
        <v>0</v>
      </c>
      <c r="BA90" s="220">
        <v>0</v>
      </c>
      <c r="BB90" s="220">
        <v>0</v>
      </c>
      <c r="BC90" s="8">
        <f t="shared" si="51"/>
        <v>0.01</v>
      </c>
      <c r="BD90" s="220">
        <v>0.01</v>
      </c>
      <c r="BE90" s="220">
        <v>0</v>
      </c>
      <c r="BF90" s="220">
        <v>0</v>
      </c>
      <c r="BG90" s="220">
        <v>0</v>
      </c>
      <c r="BH90" s="220">
        <v>0</v>
      </c>
      <c r="BI90" s="220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1000</v>
      </c>
      <c r="G91" s="16">
        <f>'[3]07'!G93</f>
        <v>0</v>
      </c>
      <c r="H91" s="17">
        <f t="shared" si="59"/>
        <v>1320</v>
      </c>
      <c r="I91" s="15">
        <f>'[3]07'!J93</f>
        <v>0.08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0.08</v>
      </c>
      <c r="P91" s="18">
        <f>frq!C91</f>
        <v>1</v>
      </c>
      <c r="Q91" s="15">
        <f t="shared" si="33"/>
        <v>0.08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0.08</v>
      </c>
      <c r="X91" s="8">
        <f t="shared" si="36"/>
        <v>0.01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0.01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6.0000000000000005E-2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6.0000000000000005E-2</v>
      </c>
      <c r="AW91" s="220">
        <v>0.01</v>
      </c>
      <c r="AX91" s="220">
        <v>0</v>
      </c>
      <c r="AY91" s="220">
        <v>0</v>
      </c>
      <c r="AZ91" s="220">
        <v>0</v>
      </c>
      <c r="BA91" s="220">
        <v>0</v>
      </c>
      <c r="BB91" s="220">
        <v>0</v>
      </c>
      <c r="BC91" s="8">
        <f t="shared" si="51"/>
        <v>0.01</v>
      </c>
      <c r="BD91" s="220">
        <v>0.01</v>
      </c>
      <c r="BE91" s="220">
        <v>0</v>
      </c>
      <c r="BF91" s="220">
        <v>0</v>
      </c>
      <c r="BG91" s="220">
        <v>0</v>
      </c>
      <c r="BH91" s="220">
        <v>0</v>
      </c>
      <c r="BI91" s="220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1000</v>
      </c>
      <c r="G92" s="16">
        <f>'[3]07'!G94</f>
        <v>0</v>
      </c>
      <c r="H92" s="17">
        <f t="shared" si="59"/>
        <v>1320</v>
      </c>
      <c r="I92" s="15">
        <f>'[3]07'!J94</f>
        <v>0.08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0.08</v>
      </c>
      <c r="P92" s="18">
        <f>frq!C92</f>
        <v>1</v>
      </c>
      <c r="Q92" s="15">
        <f t="shared" si="33"/>
        <v>0.08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0.08</v>
      </c>
      <c r="X92" s="8">
        <f t="shared" si="36"/>
        <v>0.01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0.01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6.0000000000000005E-2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6.0000000000000005E-2</v>
      </c>
      <c r="AW92" s="220">
        <v>0.01</v>
      </c>
      <c r="AX92" s="220">
        <v>0</v>
      </c>
      <c r="AY92" s="220">
        <v>0</v>
      </c>
      <c r="AZ92" s="220">
        <v>0</v>
      </c>
      <c r="BA92" s="220">
        <v>0</v>
      </c>
      <c r="BB92" s="220">
        <v>0</v>
      </c>
      <c r="BC92" s="8">
        <f t="shared" si="51"/>
        <v>0.01</v>
      </c>
      <c r="BD92" s="220">
        <v>0.01</v>
      </c>
      <c r="BE92" s="220">
        <v>0</v>
      </c>
      <c r="BF92" s="220">
        <v>0</v>
      </c>
      <c r="BG92" s="220">
        <v>0</v>
      </c>
      <c r="BH92" s="220">
        <v>0</v>
      </c>
      <c r="BI92" s="220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1000</v>
      </c>
      <c r="G93" s="16">
        <f>'[3]07'!G95</f>
        <v>0</v>
      </c>
      <c r="H93" s="17">
        <f t="shared" si="59"/>
        <v>1320</v>
      </c>
      <c r="I93" s="15">
        <f>'[3]07'!J95</f>
        <v>0.08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0.08</v>
      </c>
      <c r="P93" s="18">
        <f>frq!C93</f>
        <v>1</v>
      </c>
      <c r="Q93" s="15">
        <f t="shared" si="33"/>
        <v>0.08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0.08</v>
      </c>
      <c r="X93" s="8">
        <f t="shared" si="36"/>
        <v>0.01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0.01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6.0000000000000005E-2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6.0000000000000005E-2</v>
      </c>
      <c r="AW93" s="220">
        <v>0.01</v>
      </c>
      <c r="AX93" s="220">
        <v>0</v>
      </c>
      <c r="AY93" s="220">
        <v>0</v>
      </c>
      <c r="AZ93" s="220">
        <v>0</v>
      </c>
      <c r="BA93" s="220">
        <v>0</v>
      </c>
      <c r="BB93" s="220">
        <v>0</v>
      </c>
      <c r="BC93" s="8">
        <f t="shared" si="51"/>
        <v>0.01</v>
      </c>
      <c r="BD93" s="220">
        <v>0.01</v>
      </c>
      <c r="BE93" s="220">
        <v>0</v>
      </c>
      <c r="BF93" s="220">
        <v>0</v>
      </c>
      <c r="BG93" s="220">
        <v>0</v>
      </c>
      <c r="BH93" s="220">
        <v>0</v>
      </c>
      <c r="BI93" s="220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1000</v>
      </c>
      <c r="G94" s="16">
        <f>'[3]07'!G96</f>
        <v>0</v>
      </c>
      <c r="H94" s="17">
        <f t="shared" si="59"/>
        <v>1320</v>
      </c>
      <c r="I94" s="15">
        <f>'[3]07'!J96</f>
        <v>0.08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0.08</v>
      </c>
      <c r="P94" s="18">
        <f>frq!C94</f>
        <v>1</v>
      </c>
      <c r="Q94" s="15">
        <f t="shared" si="33"/>
        <v>0.08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0.08</v>
      </c>
      <c r="X94" s="8">
        <f t="shared" si="36"/>
        <v>0.01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0.01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6.0000000000000005E-2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6.0000000000000005E-2</v>
      </c>
      <c r="AW94" s="220">
        <v>0.01</v>
      </c>
      <c r="AX94" s="220">
        <v>0</v>
      </c>
      <c r="AY94" s="220">
        <v>0</v>
      </c>
      <c r="AZ94" s="220">
        <v>0</v>
      </c>
      <c r="BA94" s="220">
        <v>0</v>
      </c>
      <c r="BB94" s="220">
        <v>0</v>
      </c>
      <c r="BC94" s="8">
        <f t="shared" si="51"/>
        <v>0.01</v>
      </c>
      <c r="BD94" s="220">
        <v>0.01</v>
      </c>
      <c r="BE94" s="220">
        <v>0</v>
      </c>
      <c r="BF94" s="220">
        <v>0</v>
      </c>
      <c r="BG94" s="220">
        <v>0</v>
      </c>
      <c r="BH94" s="220">
        <v>0</v>
      </c>
      <c r="BI94" s="220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1000</v>
      </c>
      <c r="G95" s="16">
        <f>'[3]07'!G97</f>
        <v>0</v>
      </c>
      <c r="H95" s="17">
        <f t="shared" si="59"/>
        <v>1320</v>
      </c>
      <c r="I95" s="15">
        <f>'[3]07'!J97</f>
        <v>0.08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0.08</v>
      </c>
      <c r="P95" s="18">
        <f>frq!C95</f>
        <v>1</v>
      </c>
      <c r="Q95" s="15">
        <f t="shared" si="33"/>
        <v>0.08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0.08</v>
      </c>
      <c r="X95" s="8">
        <f t="shared" si="36"/>
        <v>0.01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6.0000000000000005E-2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6.0000000000000005E-2</v>
      </c>
      <c r="AW95" s="220">
        <v>0.01</v>
      </c>
      <c r="AX95" s="220">
        <v>0</v>
      </c>
      <c r="AY95" s="220">
        <v>0</v>
      </c>
      <c r="AZ95" s="220">
        <v>0</v>
      </c>
      <c r="BA95" s="220">
        <v>0</v>
      </c>
      <c r="BB95" s="220">
        <v>0</v>
      </c>
      <c r="BC95" s="8">
        <f t="shared" si="51"/>
        <v>0.01</v>
      </c>
      <c r="BD95" s="220">
        <v>0.01</v>
      </c>
      <c r="BE95" s="220">
        <v>0</v>
      </c>
      <c r="BF95" s="220">
        <v>0</v>
      </c>
      <c r="BG95" s="220">
        <v>0</v>
      </c>
      <c r="BH95" s="220">
        <v>0</v>
      </c>
      <c r="BI95" s="220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1000</v>
      </c>
      <c r="G96" s="16">
        <f>'[3]07'!G98</f>
        <v>0</v>
      </c>
      <c r="H96" s="17">
        <f t="shared" si="59"/>
        <v>1320</v>
      </c>
      <c r="I96" s="15">
        <f>'[3]07'!J98</f>
        <v>0.08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0.08</v>
      </c>
      <c r="P96" s="18">
        <f>frq!C96</f>
        <v>1</v>
      </c>
      <c r="Q96" s="15">
        <f t="shared" si="33"/>
        <v>0.08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0.08</v>
      </c>
      <c r="X96" s="8">
        <f t="shared" si="36"/>
        <v>0.01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6.0000000000000005E-2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6.0000000000000005E-2</v>
      </c>
      <c r="AW96" s="220">
        <v>0.01</v>
      </c>
      <c r="AX96" s="220">
        <v>0</v>
      </c>
      <c r="AY96" s="220">
        <v>0</v>
      </c>
      <c r="AZ96" s="220">
        <v>0</v>
      </c>
      <c r="BA96" s="220">
        <v>0</v>
      </c>
      <c r="BB96" s="220">
        <v>0</v>
      </c>
      <c r="BC96" s="8">
        <f t="shared" si="51"/>
        <v>0.01</v>
      </c>
      <c r="BD96" s="220">
        <v>0.01</v>
      </c>
      <c r="BE96" s="220">
        <v>0</v>
      </c>
      <c r="BF96" s="220">
        <v>0</v>
      </c>
      <c r="BG96" s="220">
        <v>0</v>
      </c>
      <c r="BH96" s="220">
        <v>0</v>
      </c>
      <c r="BI96" s="220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1000</v>
      </c>
      <c r="G97" s="16">
        <f>'[3]07'!G99</f>
        <v>0</v>
      </c>
      <c r="H97" s="17">
        <f t="shared" si="59"/>
        <v>1320</v>
      </c>
      <c r="I97" s="15">
        <f>'[3]07'!J99</f>
        <v>0.08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0.08</v>
      </c>
      <c r="P97" s="18">
        <f>frq!C97</f>
        <v>1</v>
      </c>
      <c r="Q97" s="15">
        <f t="shared" si="33"/>
        <v>0.08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0.08</v>
      </c>
      <c r="X97" s="8">
        <f t="shared" si="36"/>
        <v>0.01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6.0000000000000005E-2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6.0000000000000005E-2</v>
      </c>
      <c r="AW97" s="220">
        <v>0.01</v>
      </c>
      <c r="AX97" s="220">
        <v>0</v>
      </c>
      <c r="AY97" s="220">
        <v>0</v>
      </c>
      <c r="AZ97" s="220">
        <v>0</v>
      </c>
      <c r="BA97" s="220">
        <v>0</v>
      </c>
      <c r="BB97" s="220">
        <v>0</v>
      </c>
      <c r="BC97" s="8">
        <f t="shared" si="51"/>
        <v>0.01</v>
      </c>
      <c r="BD97" s="220">
        <v>0.01</v>
      </c>
      <c r="BE97" s="220">
        <v>0</v>
      </c>
      <c r="BF97" s="220">
        <v>0</v>
      </c>
      <c r="BG97" s="220">
        <v>0</v>
      </c>
      <c r="BH97" s="220">
        <v>0</v>
      </c>
      <c r="BI97" s="220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1000</v>
      </c>
      <c r="G98" s="16">
        <f>'[3]07'!G100</f>
        <v>0</v>
      </c>
      <c r="H98" s="17">
        <f t="shared" si="59"/>
        <v>1320</v>
      </c>
      <c r="I98" s="15">
        <f>'[3]07'!J100</f>
        <v>0.08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0.08</v>
      </c>
      <c r="P98" s="18">
        <f>frq!C98</f>
        <v>1</v>
      </c>
      <c r="Q98" s="15">
        <f t="shared" si="33"/>
        <v>0.08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0.08</v>
      </c>
      <c r="X98" s="8">
        <f t="shared" si="36"/>
        <v>0.01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6.0000000000000005E-2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6.0000000000000005E-2</v>
      </c>
      <c r="AW98" s="220">
        <v>0.01</v>
      </c>
      <c r="AX98" s="220">
        <v>0</v>
      </c>
      <c r="AY98" s="220">
        <v>0</v>
      </c>
      <c r="AZ98" s="220">
        <v>0</v>
      </c>
      <c r="BA98" s="220">
        <v>0</v>
      </c>
      <c r="BB98" s="220">
        <v>0</v>
      </c>
      <c r="BC98" s="8">
        <f t="shared" si="51"/>
        <v>0.01</v>
      </c>
      <c r="BD98" s="220">
        <v>0.01</v>
      </c>
      <c r="BE98" s="220">
        <v>0</v>
      </c>
      <c r="BF98" s="220">
        <v>0</v>
      </c>
      <c r="BG98" s="220">
        <v>0</v>
      </c>
      <c r="BH98" s="220">
        <v>0</v>
      </c>
      <c r="BI98" s="220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</v>
      </c>
      <c r="G99" s="15">
        <f t="shared" si="62"/>
        <v>0</v>
      </c>
      <c r="H99" s="15">
        <f t="shared" si="62"/>
        <v>31.68</v>
      </c>
      <c r="I99" s="15">
        <f t="shared" si="62"/>
        <v>1.9200000000000013E-3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1.9200000000000013E-3</v>
      </c>
      <c r="P99" s="15">
        <f t="shared" si="62"/>
        <v>2.4E-2</v>
      </c>
      <c r="Q99" s="15">
        <f t="shared" si="62"/>
        <v>1.9200000000000013E-3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1.9200000000000013E-3</v>
      </c>
      <c r="X99" s="15">
        <f t="shared" si="62"/>
        <v>2.4000000000000017E-4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2.4000000000000017E-4</v>
      </c>
      <c r="AE99" s="15">
        <f t="shared" si="62"/>
        <v>2.4000000000000017E-4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2.4000000000000017E-4</v>
      </c>
      <c r="AL99" s="15">
        <f t="shared" si="62"/>
        <v>1.4399999999999979E-3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1.4399999999999979E-3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2.4000000000000017E-4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2.4000000000000017E-4</v>
      </c>
      <c r="BD99" s="15">
        <f t="shared" si="62"/>
        <v>2.4000000000000017E-4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2.4000000000000017E-4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2.4000000000000017E-4</v>
      </c>
      <c r="BO99" s="15">
        <f t="shared" si="63"/>
        <v>2.4000000000000017E-4</v>
      </c>
      <c r="BP99" s="15">
        <f t="shared" si="63"/>
        <v>-2.4000000000000017E-4</v>
      </c>
      <c r="BQ99" s="15">
        <f t="shared" si="63"/>
        <v>-2.4000000000000017E-4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45053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45053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13.71</v>
      </c>
      <c r="J3">
        <f>BYPL_EOD!AC3+BYPL_EOD!AD3</f>
        <v>7</v>
      </c>
      <c r="K3">
        <f>MES_EOD!AC3+MES_EOD!AD3</f>
        <v>0</v>
      </c>
      <c r="L3">
        <f>NDMC_EOD!AC3+NDMC_EOD!AD3</f>
        <v>1.83</v>
      </c>
      <c r="M3">
        <f>TPDDL_EOD!AC3+TPDDL_EOD!AD3</f>
        <v>9.7899999999999991</v>
      </c>
      <c r="N3">
        <f t="shared" ref="N3:N66" si="0">SUM(I3:M3)</f>
        <v>32.33</v>
      </c>
      <c r="O3" s="154">
        <f t="shared" ref="O3:O66" si="1">G3-N3</f>
        <v>4.2700000000000031</v>
      </c>
      <c r="P3">
        <v>15.520754716981134</v>
      </c>
      <c r="Q3">
        <v>7.9245283018867934</v>
      </c>
      <c r="R3">
        <v>0</v>
      </c>
      <c r="S3">
        <v>2.0716981132075474</v>
      </c>
      <c r="T3">
        <v>11.083018867924528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13.71</v>
      </c>
      <c r="J4">
        <f>BYPL_EOD!AC4+BYPL_EOD!AD4</f>
        <v>7</v>
      </c>
      <c r="K4">
        <f>MES_EOD!AC4+MES_EOD!AD4</f>
        <v>0</v>
      </c>
      <c r="L4">
        <f>NDMC_EOD!AC4+NDMC_EOD!AD4</f>
        <v>1.83</v>
      </c>
      <c r="M4">
        <f>TPDDL_EOD!AC4+TPDDL_EOD!AD4</f>
        <v>9.7899999999999991</v>
      </c>
      <c r="N4">
        <f t="shared" si="0"/>
        <v>32.33</v>
      </c>
      <c r="O4" s="154">
        <f t="shared" si="1"/>
        <v>4.2700000000000031</v>
      </c>
      <c r="P4">
        <v>15.520754716981134</v>
      </c>
      <c r="Q4">
        <v>7.9245283018867934</v>
      </c>
      <c r="R4">
        <v>0</v>
      </c>
      <c r="S4">
        <v>2.0716981132075474</v>
      </c>
      <c r="T4">
        <v>11.083018867924528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13.71</v>
      </c>
      <c r="J5">
        <f>BYPL_EOD!AC5+BYPL_EOD!AD5</f>
        <v>7</v>
      </c>
      <c r="K5">
        <f>MES_EOD!AC5+MES_EOD!AD5</f>
        <v>0</v>
      </c>
      <c r="L5">
        <f>NDMC_EOD!AC5+NDMC_EOD!AD5</f>
        <v>1.83</v>
      </c>
      <c r="M5">
        <f>TPDDL_EOD!AC5+TPDDL_EOD!AD5</f>
        <v>9.7899999999999991</v>
      </c>
      <c r="N5">
        <f t="shared" si="0"/>
        <v>32.33</v>
      </c>
      <c r="O5" s="154">
        <f t="shared" si="1"/>
        <v>4.2700000000000031</v>
      </c>
      <c r="P5">
        <v>15.520754716981134</v>
      </c>
      <c r="Q5">
        <v>7.9245283018867934</v>
      </c>
      <c r="R5">
        <v>0</v>
      </c>
      <c r="S5">
        <v>2.0716981132075474</v>
      </c>
      <c r="T5">
        <v>11.083018867924528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13.71</v>
      </c>
      <c r="J6">
        <f>BYPL_EOD!AC6+BYPL_EOD!AD6</f>
        <v>7</v>
      </c>
      <c r="K6">
        <f>MES_EOD!AC6+MES_EOD!AD6</f>
        <v>0</v>
      </c>
      <c r="L6">
        <f>NDMC_EOD!AC6+NDMC_EOD!AD6</f>
        <v>1.83</v>
      </c>
      <c r="M6">
        <f>TPDDL_EOD!AC6+TPDDL_EOD!AD6</f>
        <v>9.7899999999999991</v>
      </c>
      <c r="N6">
        <f t="shared" si="0"/>
        <v>32.33</v>
      </c>
      <c r="O6" s="154">
        <f t="shared" si="1"/>
        <v>4.2700000000000031</v>
      </c>
      <c r="P6">
        <v>15.520754716981134</v>
      </c>
      <c r="Q6">
        <v>7.9245283018867934</v>
      </c>
      <c r="R6">
        <v>0</v>
      </c>
      <c r="S6">
        <v>2.0716981132075474</v>
      </c>
      <c r="T6">
        <v>11.083018867924528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13.71</v>
      </c>
      <c r="J7">
        <f>BYPL_EOD!AC7+BYPL_EOD!AD7</f>
        <v>7</v>
      </c>
      <c r="K7">
        <f>MES_EOD!AC7+MES_EOD!AD7</f>
        <v>0</v>
      </c>
      <c r="L7">
        <f>NDMC_EOD!AC7+NDMC_EOD!AD7</f>
        <v>1.83</v>
      </c>
      <c r="M7">
        <f>TPDDL_EOD!AC7+TPDDL_EOD!AD7</f>
        <v>9.7899999999999991</v>
      </c>
      <c r="N7">
        <f t="shared" si="0"/>
        <v>32.33</v>
      </c>
      <c r="O7" s="154">
        <f t="shared" si="1"/>
        <v>4.2700000000000031</v>
      </c>
      <c r="P7">
        <v>15.520754716981134</v>
      </c>
      <c r="Q7">
        <v>7.9245283018867934</v>
      </c>
      <c r="R7">
        <v>0</v>
      </c>
      <c r="S7">
        <v>2.0716981132075474</v>
      </c>
      <c r="T7">
        <v>11.083018867924528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13.71</v>
      </c>
      <c r="J8">
        <f>BYPL_EOD!AC8+BYPL_EOD!AD8</f>
        <v>7</v>
      </c>
      <c r="K8">
        <f>MES_EOD!AC8+MES_EOD!AD8</f>
        <v>0</v>
      </c>
      <c r="L8">
        <f>NDMC_EOD!AC8+NDMC_EOD!AD8</f>
        <v>1.83</v>
      </c>
      <c r="M8">
        <f>TPDDL_EOD!AC8+TPDDL_EOD!AD8</f>
        <v>9.7899999999999991</v>
      </c>
      <c r="N8">
        <f t="shared" si="0"/>
        <v>32.33</v>
      </c>
      <c r="O8" s="154">
        <f t="shared" si="1"/>
        <v>4.2700000000000031</v>
      </c>
      <c r="P8">
        <v>15.520754716981134</v>
      </c>
      <c r="Q8">
        <v>7.9245283018867934</v>
      </c>
      <c r="R8">
        <v>0</v>
      </c>
      <c r="S8">
        <v>2.0716981132075474</v>
      </c>
      <c r="T8">
        <v>11.083018867924528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13.71</v>
      </c>
      <c r="J9">
        <f>BYPL_EOD!AC9+BYPL_EOD!AD9</f>
        <v>7</v>
      </c>
      <c r="K9">
        <f>MES_EOD!AC9+MES_EOD!AD9</f>
        <v>0</v>
      </c>
      <c r="L9">
        <f>NDMC_EOD!AC9+NDMC_EOD!AD9</f>
        <v>1.83</v>
      </c>
      <c r="M9">
        <f>TPDDL_EOD!AC9+TPDDL_EOD!AD9</f>
        <v>9.7899999999999991</v>
      </c>
      <c r="N9">
        <f t="shared" si="0"/>
        <v>32.33</v>
      </c>
      <c r="O9" s="154">
        <f t="shared" si="1"/>
        <v>4.2700000000000031</v>
      </c>
      <c r="P9">
        <v>15.520754716981134</v>
      </c>
      <c r="Q9">
        <v>7.9245283018867934</v>
      </c>
      <c r="R9">
        <v>0</v>
      </c>
      <c r="S9">
        <v>2.0716981132075474</v>
      </c>
      <c r="T9">
        <v>11.083018867924528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13.71</v>
      </c>
      <c r="J10">
        <f>BYPL_EOD!AC10+BYPL_EOD!AD10</f>
        <v>7</v>
      </c>
      <c r="K10">
        <f>MES_EOD!AC10+MES_EOD!AD10</f>
        <v>0</v>
      </c>
      <c r="L10">
        <f>NDMC_EOD!AC10+NDMC_EOD!AD10</f>
        <v>1.83</v>
      </c>
      <c r="M10">
        <f>TPDDL_EOD!AC10+TPDDL_EOD!AD10</f>
        <v>9.7899999999999991</v>
      </c>
      <c r="N10">
        <f t="shared" si="0"/>
        <v>32.33</v>
      </c>
      <c r="O10" s="154">
        <f t="shared" si="1"/>
        <v>4.2700000000000031</v>
      </c>
      <c r="P10">
        <v>15.520754716981134</v>
      </c>
      <c r="Q10">
        <v>7.9245283018867934</v>
      </c>
      <c r="R10">
        <v>0</v>
      </c>
      <c r="S10">
        <v>2.0716981132075474</v>
      </c>
      <c r="T10">
        <v>11.083018867924528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13.71</v>
      </c>
      <c r="J11">
        <f>BYPL_EOD!AC11+BYPL_EOD!AD11</f>
        <v>7</v>
      </c>
      <c r="K11">
        <f>MES_EOD!AC11+MES_EOD!AD11</f>
        <v>0</v>
      </c>
      <c r="L11">
        <f>NDMC_EOD!AC11+NDMC_EOD!AD11</f>
        <v>1.83</v>
      </c>
      <c r="M11">
        <f>TPDDL_EOD!AC11+TPDDL_EOD!AD11</f>
        <v>9.7899999999999991</v>
      </c>
      <c r="N11">
        <f t="shared" si="0"/>
        <v>32.33</v>
      </c>
      <c r="O11" s="154">
        <f t="shared" si="1"/>
        <v>4.2700000000000031</v>
      </c>
      <c r="P11">
        <v>15.520754716981134</v>
      </c>
      <c r="Q11">
        <v>7.9245283018867934</v>
      </c>
      <c r="R11">
        <v>0</v>
      </c>
      <c r="S11">
        <v>2.0716981132075474</v>
      </c>
      <c r="T11">
        <v>11.083018867924528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13.71</v>
      </c>
      <c r="J12">
        <f>BYPL_EOD!AC12+BYPL_EOD!AD12</f>
        <v>7</v>
      </c>
      <c r="K12">
        <f>MES_EOD!AC12+MES_EOD!AD12</f>
        <v>0</v>
      </c>
      <c r="L12">
        <f>NDMC_EOD!AC12+NDMC_EOD!AD12</f>
        <v>1.83</v>
      </c>
      <c r="M12">
        <f>TPDDL_EOD!AC12+TPDDL_EOD!AD12</f>
        <v>9.7899999999999991</v>
      </c>
      <c r="N12">
        <f t="shared" si="0"/>
        <v>32.33</v>
      </c>
      <c r="O12" s="154">
        <f t="shared" si="1"/>
        <v>4.2700000000000031</v>
      </c>
      <c r="P12">
        <v>15.520754716981134</v>
      </c>
      <c r="Q12">
        <v>7.9245283018867934</v>
      </c>
      <c r="R12">
        <v>0</v>
      </c>
      <c r="S12">
        <v>2.0716981132075474</v>
      </c>
      <c r="T12">
        <v>11.083018867924528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13.71</v>
      </c>
      <c r="J13">
        <f>BYPL_EOD!AC13+BYPL_EOD!AD13</f>
        <v>7</v>
      </c>
      <c r="K13">
        <f>MES_EOD!AC13+MES_EOD!AD13</f>
        <v>0</v>
      </c>
      <c r="L13">
        <f>NDMC_EOD!AC13+NDMC_EOD!AD13</f>
        <v>1.83</v>
      </c>
      <c r="M13">
        <f>TPDDL_EOD!AC13+TPDDL_EOD!AD13</f>
        <v>9.7899999999999991</v>
      </c>
      <c r="N13">
        <f t="shared" si="0"/>
        <v>32.33</v>
      </c>
      <c r="O13" s="154">
        <f t="shared" si="1"/>
        <v>4.2700000000000031</v>
      </c>
      <c r="P13">
        <v>15.520754716981134</v>
      </c>
      <c r="Q13">
        <v>7.9245283018867934</v>
      </c>
      <c r="R13">
        <v>0</v>
      </c>
      <c r="S13">
        <v>2.0716981132075474</v>
      </c>
      <c r="T13">
        <v>11.083018867924528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13.71</v>
      </c>
      <c r="J14">
        <f>BYPL_EOD!AC14+BYPL_EOD!AD14</f>
        <v>7</v>
      </c>
      <c r="K14">
        <f>MES_EOD!AC14+MES_EOD!AD14</f>
        <v>0</v>
      </c>
      <c r="L14">
        <f>NDMC_EOD!AC14+NDMC_EOD!AD14</f>
        <v>1.83</v>
      </c>
      <c r="M14">
        <f>TPDDL_EOD!AC14+TPDDL_EOD!AD14</f>
        <v>9.7899999999999991</v>
      </c>
      <c r="N14">
        <f t="shared" si="0"/>
        <v>32.33</v>
      </c>
      <c r="O14" s="154">
        <f t="shared" si="1"/>
        <v>4.2700000000000031</v>
      </c>
      <c r="P14">
        <v>15.520754716981134</v>
      </c>
      <c r="Q14">
        <v>7.9245283018867934</v>
      </c>
      <c r="R14">
        <v>0</v>
      </c>
      <c r="S14">
        <v>2.0716981132075474</v>
      </c>
      <c r="T14">
        <v>11.083018867924528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13.71</v>
      </c>
      <c r="J15">
        <f>BYPL_EOD!AC15+BYPL_EOD!AD15</f>
        <v>7</v>
      </c>
      <c r="K15">
        <f>MES_EOD!AC15+MES_EOD!AD15</f>
        <v>0</v>
      </c>
      <c r="L15">
        <f>NDMC_EOD!AC15+NDMC_EOD!AD15</f>
        <v>1.83</v>
      </c>
      <c r="M15">
        <f>TPDDL_EOD!AC15+TPDDL_EOD!AD15</f>
        <v>9.7899999999999991</v>
      </c>
      <c r="N15">
        <f t="shared" si="0"/>
        <v>32.33</v>
      </c>
      <c r="O15" s="154">
        <f t="shared" si="1"/>
        <v>4.2700000000000031</v>
      </c>
      <c r="P15">
        <v>15.520754716981134</v>
      </c>
      <c r="Q15">
        <v>7.9245283018867934</v>
      </c>
      <c r="R15">
        <v>0</v>
      </c>
      <c r="S15">
        <v>2.0716981132075474</v>
      </c>
      <c r="T15">
        <v>11.083018867924528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13.71</v>
      </c>
      <c r="J16">
        <f>BYPL_EOD!AC16+BYPL_EOD!AD16</f>
        <v>7</v>
      </c>
      <c r="K16">
        <f>MES_EOD!AC16+MES_EOD!AD16</f>
        <v>0</v>
      </c>
      <c r="L16">
        <f>NDMC_EOD!AC16+NDMC_EOD!AD16</f>
        <v>1.78</v>
      </c>
      <c r="M16">
        <f>TPDDL_EOD!AC16+TPDDL_EOD!AD16</f>
        <v>9.7899999999999991</v>
      </c>
      <c r="N16">
        <f t="shared" si="0"/>
        <v>32.28</v>
      </c>
      <c r="O16" s="154">
        <f t="shared" si="1"/>
        <v>3.3200000000000003</v>
      </c>
      <c r="P16">
        <v>15.12007434944238</v>
      </c>
      <c r="Q16">
        <v>7.7199504337050806</v>
      </c>
      <c r="R16">
        <v>0</v>
      </c>
      <c r="S16">
        <v>1.9630731102850063</v>
      </c>
      <c r="T16">
        <v>10.796902106567533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13.71</v>
      </c>
      <c r="J17">
        <f>BYPL_EOD!AC17+BYPL_EOD!AD17</f>
        <v>7</v>
      </c>
      <c r="K17">
        <f>MES_EOD!AC17+MES_EOD!AD17</f>
        <v>0</v>
      </c>
      <c r="L17">
        <f>NDMC_EOD!AC17+NDMC_EOD!AD17</f>
        <v>1.78</v>
      </c>
      <c r="M17">
        <f>TPDDL_EOD!AC17+TPDDL_EOD!AD17</f>
        <v>9.7899999999999991</v>
      </c>
      <c r="N17">
        <f t="shared" si="0"/>
        <v>32.28</v>
      </c>
      <c r="O17" s="154">
        <f t="shared" si="1"/>
        <v>3.3200000000000003</v>
      </c>
      <c r="P17">
        <v>15.12007434944238</v>
      </c>
      <c r="Q17">
        <v>7.7199504337050806</v>
      </c>
      <c r="R17">
        <v>0</v>
      </c>
      <c r="S17">
        <v>1.9630731102850063</v>
      </c>
      <c r="T17">
        <v>10.796902106567533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13.71</v>
      </c>
      <c r="J18">
        <f>BYPL_EOD!AC18+BYPL_EOD!AD18</f>
        <v>7</v>
      </c>
      <c r="K18">
        <f>MES_EOD!AC18+MES_EOD!AD18</f>
        <v>0</v>
      </c>
      <c r="L18">
        <f>NDMC_EOD!AC18+NDMC_EOD!AD18</f>
        <v>1.78</v>
      </c>
      <c r="M18">
        <f>TPDDL_EOD!AC18+TPDDL_EOD!AD18</f>
        <v>9.7899999999999991</v>
      </c>
      <c r="N18">
        <f t="shared" si="0"/>
        <v>32.28</v>
      </c>
      <c r="O18" s="154">
        <f t="shared" si="1"/>
        <v>3.3200000000000003</v>
      </c>
      <c r="P18">
        <v>15.12007434944238</v>
      </c>
      <c r="Q18">
        <v>7.7199504337050806</v>
      </c>
      <c r="R18">
        <v>0</v>
      </c>
      <c r="S18">
        <v>1.9630731102850063</v>
      </c>
      <c r="T18">
        <v>10.796902106567533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13.71</v>
      </c>
      <c r="J19">
        <f>BYPL_EOD!AC19+BYPL_EOD!AD19</f>
        <v>7</v>
      </c>
      <c r="K19">
        <f>MES_EOD!AC19+MES_EOD!AD19</f>
        <v>0</v>
      </c>
      <c r="L19">
        <f>NDMC_EOD!AC19+NDMC_EOD!AD19</f>
        <v>1.78</v>
      </c>
      <c r="M19">
        <f>TPDDL_EOD!AC19+TPDDL_EOD!AD19</f>
        <v>9.7899999999999991</v>
      </c>
      <c r="N19">
        <f t="shared" si="0"/>
        <v>32.28</v>
      </c>
      <c r="O19" s="154">
        <f t="shared" si="1"/>
        <v>3.3200000000000003</v>
      </c>
      <c r="P19">
        <v>15.12007434944238</v>
      </c>
      <c r="Q19">
        <v>7.7199504337050806</v>
      </c>
      <c r="R19">
        <v>0</v>
      </c>
      <c r="S19">
        <v>1.9630731102850063</v>
      </c>
      <c r="T19">
        <v>10.796902106567533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13.71</v>
      </c>
      <c r="J20">
        <f>BYPL_EOD!AC20+BYPL_EOD!AD20</f>
        <v>7</v>
      </c>
      <c r="K20">
        <f>MES_EOD!AC20+MES_EOD!AD20</f>
        <v>0</v>
      </c>
      <c r="L20">
        <f>NDMC_EOD!AC20+NDMC_EOD!AD20</f>
        <v>1.78</v>
      </c>
      <c r="M20">
        <f>TPDDL_EOD!AC20+TPDDL_EOD!AD20</f>
        <v>9.7899999999999991</v>
      </c>
      <c r="N20">
        <f t="shared" si="0"/>
        <v>32.28</v>
      </c>
      <c r="O20" s="154">
        <f t="shared" si="1"/>
        <v>3.3200000000000003</v>
      </c>
      <c r="P20">
        <v>15.12007434944238</v>
      </c>
      <c r="Q20">
        <v>7.7199504337050806</v>
      </c>
      <c r="R20">
        <v>0</v>
      </c>
      <c r="S20">
        <v>1.9630731102850063</v>
      </c>
      <c r="T20">
        <v>10.796902106567533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13.71</v>
      </c>
      <c r="J21">
        <f>BYPL_EOD!AC21+BYPL_EOD!AD21</f>
        <v>7</v>
      </c>
      <c r="K21">
        <f>MES_EOD!AC21+MES_EOD!AD21</f>
        <v>0</v>
      </c>
      <c r="L21">
        <f>NDMC_EOD!AC21+NDMC_EOD!AD21</f>
        <v>1.78</v>
      </c>
      <c r="M21">
        <f>TPDDL_EOD!AC21+TPDDL_EOD!AD21</f>
        <v>9.7899999999999991</v>
      </c>
      <c r="N21">
        <f t="shared" si="0"/>
        <v>32.28</v>
      </c>
      <c r="O21" s="154">
        <f t="shared" si="1"/>
        <v>3.3200000000000003</v>
      </c>
      <c r="P21">
        <v>15.12007434944238</v>
      </c>
      <c r="Q21">
        <v>7.7199504337050806</v>
      </c>
      <c r="R21">
        <v>0</v>
      </c>
      <c r="S21">
        <v>1.9630731102850063</v>
      </c>
      <c r="T21">
        <v>10.796902106567533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13.71</v>
      </c>
      <c r="J22">
        <f>BYPL_EOD!AC22+BYPL_EOD!AD22</f>
        <v>7</v>
      </c>
      <c r="K22">
        <f>MES_EOD!AC22+MES_EOD!AD22</f>
        <v>0</v>
      </c>
      <c r="L22">
        <f>NDMC_EOD!AC22+NDMC_EOD!AD22</f>
        <v>1.78</v>
      </c>
      <c r="M22">
        <f>TPDDL_EOD!AC22+TPDDL_EOD!AD22</f>
        <v>9.7899999999999991</v>
      </c>
      <c r="N22">
        <f t="shared" si="0"/>
        <v>32.28</v>
      </c>
      <c r="O22" s="154">
        <f t="shared" si="1"/>
        <v>3.3200000000000003</v>
      </c>
      <c r="P22">
        <v>15.12007434944238</v>
      </c>
      <c r="Q22">
        <v>7.7199504337050806</v>
      </c>
      <c r="R22">
        <v>0</v>
      </c>
      <c r="S22">
        <v>1.9630731102850063</v>
      </c>
      <c r="T22">
        <v>10.796902106567533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13.71</v>
      </c>
      <c r="J23">
        <f>BYPL_EOD!AC23+BYPL_EOD!AD23</f>
        <v>7</v>
      </c>
      <c r="K23">
        <f>MES_EOD!AC23+MES_EOD!AD23</f>
        <v>0</v>
      </c>
      <c r="L23">
        <f>NDMC_EOD!AC23+NDMC_EOD!AD23</f>
        <v>1.78</v>
      </c>
      <c r="M23">
        <f>TPDDL_EOD!AC23+TPDDL_EOD!AD23</f>
        <v>9.7899999999999991</v>
      </c>
      <c r="N23">
        <f t="shared" si="0"/>
        <v>32.28</v>
      </c>
      <c r="O23" s="154">
        <f t="shared" si="1"/>
        <v>3.3200000000000003</v>
      </c>
      <c r="P23">
        <v>15.12007434944238</v>
      </c>
      <c r="Q23">
        <v>7.7199504337050806</v>
      </c>
      <c r="R23">
        <v>0</v>
      </c>
      <c r="S23">
        <v>1.9630731102850063</v>
      </c>
      <c r="T23">
        <v>10.796902106567533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13.71</v>
      </c>
      <c r="J24">
        <f>BYPL_EOD!AC24+BYPL_EOD!AD24</f>
        <v>7</v>
      </c>
      <c r="K24">
        <f>MES_EOD!AC24+MES_EOD!AD24</f>
        <v>0</v>
      </c>
      <c r="L24">
        <f>NDMC_EOD!AC24+NDMC_EOD!AD24</f>
        <v>1.78</v>
      </c>
      <c r="M24">
        <f>TPDDL_EOD!AC24+TPDDL_EOD!AD24</f>
        <v>9.7899999999999991</v>
      </c>
      <c r="N24">
        <f t="shared" si="0"/>
        <v>32.28</v>
      </c>
      <c r="O24" s="154">
        <f t="shared" si="1"/>
        <v>3.3200000000000003</v>
      </c>
      <c r="P24">
        <v>15.12007434944238</v>
      </c>
      <c r="Q24">
        <v>7.7199504337050806</v>
      </c>
      <c r="R24">
        <v>0</v>
      </c>
      <c r="S24">
        <v>1.9630731102850063</v>
      </c>
      <c r="T24">
        <v>10.796902106567533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13.71</v>
      </c>
      <c r="J25">
        <f>BYPL_EOD!AC25+BYPL_EOD!AD25</f>
        <v>7</v>
      </c>
      <c r="K25">
        <f>MES_EOD!AC25+MES_EOD!AD25</f>
        <v>0</v>
      </c>
      <c r="L25">
        <f>NDMC_EOD!AC25+NDMC_EOD!AD25</f>
        <v>1.78</v>
      </c>
      <c r="M25">
        <f>TPDDL_EOD!AC25+TPDDL_EOD!AD25</f>
        <v>9.7899999999999991</v>
      </c>
      <c r="N25">
        <f t="shared" si="0"/>
        <v>32.28</v>
      </c>
      <c r="O25" s="154">
        <f t="shared" si="1"/>
        <v>3.3200000000000003</v>
      </c>
      <c r="P25">
        <v>15.12007434944238</v>
      </c>
      <c r="Q25">
        <v>7.7199504337050806</v>
      </c>
      <c r="R25">
        <v>0</v>
      </c>
      <c r="S25">
        <v>1.9630731102850063</v>
      </c>
      <c r="T25">
        <v>10.796902106567533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13.71</v>
      </c>
      <c r="J26">
        <f>BYPL_EOD!AC26+BYPL_EOD!AD26</f>
        <v>7</v>
      </c>
      <c r="K26">
        <f>MES_EOD!AC26+MES_EOD!AD26</f>
        <v>0</v>
      </c>
      <c r="L26">
        <f>NDMC_EOD!AC26+NDMC_EOD!AD26</f>
        <v>1.78</v>
      </c>
      <c r="M26">
        <f>TPDDL_EOD!AC26+TPDDL_EOD!AD26</f>
        <v>9.7899999999999991</v>
      </c>
      <c r="N26">
        <f t="shared" si="0"/>
        <v>32.28</v>
      </c>
      <c r="O26" s="154">
        <f t="shared" si="1"/>
        <v>3.3200000000000003</v>
      </c>
      <c r="P26">
        <v>15.12007434944238</v>
      </c>
      <c r="Q26">
        <v>7.7199504337050806</v>
      </c>
      <c r="R26">
        <v>0</v>
      </c>
      <c r="S26">
        <v>1.9630731102850063</v>
      </c>
      <c r="T26">
        <v>10.796902106567533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13.71</v>
      </c>
      <c r="J27">
        <f>BYPL_EOD!AC27+BYPL_EOD!AD27</f>
        <v>7</v>
      </c>
      <c r="K27">
        <f>MES_EOD!AC27+MES_EOD!AD27</f>
        <v>0</v>
      </c>
      <c r="L27">
        <f>NDMC_EOD!AC27+NDMC_EOD!AD27</f>
        <v>1.78</v>
      </c>
      <c r="M27">
        <f>TPDDL_EOD!AC27+TPDDL_EOD!AD27</f>
        <v>9.7899999999999991</v>
      </c>
      <c r="N27">
        <f t="shared" si="0"/>
        <v>32.28</v>
      </c>
      <c r="O27" s="154">
        <f t="shared" si="1"/>
        <v>3.3200000000000003</v>
      </c>
      <c r="P27">
        <v>15.12007434944238</v>
      </c>
      <c r="Q27">
        <v>7.7199504337050806</v>
      </c>
      <c r="R27">
        <v>0</v>
      </c>
      <c r="S27">
        <v>1.9630731102850063</v>
      </c>
      <c r="T27">
        <v>10.796902106567533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13.71</v>
      </c>
      <c r="J28">
        <f>BYPL_EOD!AC28+BYPL_EOD!AD28</f>
        <v>7</v>
      </c>
      <c r="K28">
        <f>MES_EOD!AC28+MES_EOD!AD28</f>
        <v>0</v>
      </c>
      <c r="L28">
        <f>NDMC_EOD!AC28+NDMC_EOD!AD28</f>
        <v>1.83</v>
      </c>
      <c r="M28">
        <f>TPDDL_EOD!AC28+TPDDL_EOD!AD28</f>
        <v>9.7899999999999991</v>
      </c>
      <c r="N28">
        <f t="shared" si="0"/>
        <v>32.33</v>
      </c>
      <c r="O28" s="154">
        <f t="shared" si="1"/>
        <v>4.2700000000000031</v>
      </c>
      <c r="P28">
        <v>15.520754716981134</v>
      </c>
      <c r="Q28">
        <v>7.9245283018867934</v>
      </c>
      <c r="R28">
        <v>0</v>
      </c>
      <c r="S28">
        <v>2.0716981132075474</v>
      </c>
      <c r="T28">
        <v>11.083018867924528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13.71</v>
      </c>
      <c r="J29">
        <f>BYPL_EOD!AC29+BYPL_EOD!AD29</f>
        <v>7</v>
      </c>
      <c r="K29">
        <f>MES_EOD!AC29+MES_EOD!AD29</f>
        <v>0</v>
      </c>
      <c r="L29">
        <f>NDMC_EOD!AC29+NDMC_EOD!AD29</f>
        <v>1.83</v>
      </c>
      <c r="M29">
        <f>TPDDL_EOD!AC29+TPDDL_EOD!AD29</f>
        <v>9.7899999999999991</v>
      </c>
      <c r="N29">
        <f t="shared" si="0"/>
        <v>32.33</v>
      </c>
      <c r="O29" s="154">
        <f t="shared" si="1"/>
        <v>4.2700000000000031</v>
      </c>
      <c r="P29">
        <v>15.520754716981134</v>
      </c>
      <c r="Q29">
        <v>7.9245283018867934</v>
      </c>
      <c r="R29">
        <v>0</v>
      </c>
      <c r="S29">
        <v>2.0716981132075474</v>
      </c>
      <c r="T29">
        <v>11.083018867924528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13.71</v>
      </c>
      <c r="J30">
        <f>BYPL_EOD!AC30+BYPL_EOD!AD30</f>
        <v>7</v>
      </c>
      <c r="K30">
        <f>MES_EOD!AC30+MES_EOD!AD30</f>
        <v>0</v>
      </c>
      <c r="L30">
        <f>NDMC_EOD!AC30+NDMC_EOD!AD30</f>
        <v>1.83</v>
      </c>
      <c r="M30">
        <f>TPDDL_EOD!AC30+TPDDL_EOD!AD30</f>
        <v>9.7899999999999991</v>
      </c>
      <c r="N30">
        <f t="shared" si="0"/>
        <v>32.33</v>
      </c>
      <c r="O30" s="154">
        <f t="shared" si="1"/>
        <v>4.2700000000000031</v>
      </c>
      <c r="P30">
        <v>15.520754716981134</v>
      </c>
      <c r="Q30">
        <v>7.9245283018867934</v>
      </c>
      <c r="R30">
        <v>0</v>
      </c>
      <c r="S30">
        <v>2.0716981132075474</v>
      </c>
      <c r="T30">
        <v>11.083018867924528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13.71</v>
      </c>
      <c r="J31">
        <f>BYPL_EOD!AC31+BYPL_EOD!AD31</f>
        <v>7</v>
      </c>
      <c r="K31">
        <f>MES_EOD!AC31+MES_EOD!AD31</f>
        <v>0</v>
      </c>
      <c r="L31">
        <f>NDMC_EOD!AC31+NDMC_EOD!AD31</f>
        <v>1.83</v>
      </c>
      <c r="M31">
        <f>TPDDL_EOD!AC31+TPDDL_EOD!AD31</f>
        <v>9.7899999999999991</v>
      </c>
      <c r="N31">
        <f t="shared" si="0"/>
        <v>32.33</v>
      </c>
      <c r="O31" s="154">
        <f t="shared" si="1"/>
        <v>4.2700000000000031</v>
      </c>
      <c r="P31">
        <v>15.520754716981134</v>
      </c>
      <c r="Q31">
        <v>7.9245283018867934</v>
      </c>
      <c r="R31">
        <v>0</v>
      </c>
      <c r="S31">
        <v>2.0716981132075474</v>
      </c>
      <c r="T31">
        <v>11.083018867924528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13.71</v>
      </c>
      <c r="J32">
        <f>BYPL_EOD!AC32+BYPL_EOD!AD32</f>
        <v>7</v>
      </c>
      <c r="K32">
        <f>MES_EOD!AC32+MES_EOD!AD32</f>
        <v>0</v>
      </c>
      <c r="L32">
        <f>NDMC_EOD!AC32+NDMC_EOD!AD32</f>
        <v>1.83</v>
      </c>
      <c r="M32">
        <f>TPDDL_EOD!AC32+TPDDL_EOD!AD32</f>
        <v>9.7899999999999991</v>
      </c>
      <c r="N32">
        <f t="shared" si="0"/>
        <v>32.33</v>
      </c>
      <c r="O32" s="154">
        <f t="shared" si="1"/>
        <v>4.2700000000000031</v>
      </c>
      <c r="P32">
        <v>15.520754716981134</v>
      </c>
      <c r="Q32">
        <v>7.9245283018867934</v>
      </c>
      <c r="R32">
        <v>0</v>
      </c>
      <c r="S32">
        <v>2.0716981132075474</v>
      </c>
      <c r="T32">
        <v>11.083018867924528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13.71</v>
      </c>
      <c r="J33">
        <f>BYPL_EOD!AC33+BYPL_EOD!AD33</f>
        <v>7</v>
      </c>
      <c r="K33">
        <f>MES_EOD!AC33+MES_EOD!AD33</f>
        <v>0</v>
      </c>
      <c r="L33">
        <f>NDMC_EOD!AC33+NDMC_EOD!AD33</f>
        <v>1.83</v>
      </c>
      <c r="M33">
        <f>TPDDL_EOD!AC33+TPDDL_EOD!AD33</f>
        <v>9.7899999999999991</v>
      </c>
      <c r="N33">
        <f t="shared" si="0"/>
        <v>32.33</v>
      </c>
      <c r="O33" s="154">
        <f t="shared" si="1"/>
        <v>4.2700000000000031</v>
      </c>
      <c r="P33">
        <v>15.520754716981134</v>
      </c>
      <c r="Q33">
        <v>7.9245283018867934</v>
      </c>
      <c r="R33">
        <v>0</v>
      </c>
      <c r="S33">
        <v>2.0716981132075474</v>
      </c>
      <c r="T33">
        <v>11.083018867924528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13.71</v>
      </c>
      <c r="J34">
        <f>BYPL_EOD!AC34+BYPL_EOD!AD34</f>
        <v>7</v>
      </c>
      <c r="K34">
        <f>MES_EOD!AC34+MES_EOD!AD34</f>
        <v>0</v>
      </c>
      <c r="L34">
        <f>NDMC_EOD!AC34+NDMC_EOD!AD34</f>
        <v>1.83</v>
      </c>
      <c r="M34">
        <f>TPDDL_EOD!AC34+TPDDL_EOD!AD34</f>
        <v>9.7899999999999991</v>
      </c>
      <c r="N34">
        <f t="shared" si="0"/>
        <v>32.33</v>
      </c>
      <c r="O34" s="154">
        <f t="shared" si="1"/>
        <v>4.2700000000000031</v>
      </c>
      <c r="P34">
        <v>15.520754716981134</v>
      </c>
      <c r="Q34">
        <v>7.9245283018867934</v>
      </c>
      <c r="R34">
        <v>0</v>
      </c>
      <c r="S34">
        <v>2.0716981132075474</v>
      </c>
      <c r="T34">
        <v>11.083018867924528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13.71</v>
      </c>
      <c r="J35">
        <f>BYPL_EOD!AC35+BYPL_EOD!AD35</f>
        <v>7</v>
      </c>
      <c r="K35">
        <f>MES_EOD!AC35+MES_EOD!AD35</f>
        <v>0</v>
      </c>
      <c r="L35">
        <f>NDMC_EOD!AC35+NDMC_EOD!AD35</f>
        <v>1.83</v>
      </c>
      <c r="M35">
        <f>TPDDL_EOD!AC35+TPDDL_EOD!AD35</f>
        <v>9.7899999999999991</v>
      </c>
      <c r="N35">
        <f t="shared" si="0"/>
        <v>32.33</v>
      </c>
      <c r="O35" s="154">
        <f t="shared" si="1"/>
        <v>4.2700000000000031</v>
      </c>
      <c r="P35">
        <v>15.520754716981134</v>
      </c>
      <c r="Q35">
        <v>7.9245283018867934</v>
      </c>
      <c r="R35">
        <v>0</v>
      </c>
      <c r="S35">
        <v>2.0716981132075474</v>
      </c>
      <c r="T35">
        <v>11.083018867924528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13.71</v>
      </c>
      <c r="J36">
        <f>BYPL_EOD!AC36+BYPL_EOD!AD36</f>
        <v>7</v>
      </c>
      <c r="K36">
        <f>MES_EOD!AC36+MES_EOD!AD36</f>
        <v>0</v>
      </c>
      <c r="L36">
        <f>NDMC_EOD!AC36+NDMC_EOD!AD36</f>
        <v>1.83</v>
      </c>
      <c r="M36">
        <f>TPDDL_EOD!AC36+TPDDL_EOD!AD36</f>
        <v>9.7899999999999991</v>
      </c>
      <c r="N36">
        <f t="shared" si="0"/>
        <v>32.33</v>
      </c>
      <c r="O36" s="154">
        <f t="shared" si="1"/>
        <v>4.2700000000000031</v>
      </c>
      <c r="P36">
        <v>15.520754716981134</v>
      </c>
      <c r="Q36">
        <v>7.9245283018867934</v>
      </c>
      <c r="R36">
        <v>0</v>
      </c>
      <c r="S36">
        <v>2.0716981132075474</v>
      </c>
      <c r="T36">
        <v>11.083018867924528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13.71</v>
      </c>
      <c r="J37">
        <f>BYPL_EOD!AC37+BYPL_EOD!AD37</f>
        <v>7</v>
      </c>
      <c r="K37">
        <f>MES_EOD!AC37+MES_EOD!AD37</f>
        <v>0</v>
      </c>
      <c r="L37">
        <f>NDMC_EOD!AC37+NDMC_EOD!AD37</f>
        <v>1.83</v>
      </c>
      <c r="M37">
        <f>TPDDL_EOD!AC37+TPDDL_EOD!AD37</f>
        <v>9.7899999999999991</v>
      </c>
      <c r="N37">
        <f t="shared" si="0"/>
        <v>32.33</v>
      </c>
      <c r="O37" s="154">
        <f t="shared" si="1"/>
        <v>4.2700000000000031</v>
      </c>
      <c r="P37">
        <v>15.520754716981134</v>
      </c>
      <c r="Q37">
        <v>7.9245283018867934</v>
      </c>
      <c r="R37">
        <v>0</v>
      </c>
      <c r="S37">
        <v>2.0716981132075474</v>
      </c>
      <c r="T37">
        <v>11.083018867924528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13.71</v>
      </c>
      <c r="J38">
        <f>BYPL_EOD!AC38+BYPL_EOD!AD38</f>
        <v>7</v>
      </c>
      <c r="K38">
        <f>MES_EOD!AC38+MES_EOD!AD38</f>
        <v>0</v>
      </c>
      <c r="L38">
        <f>NDMC_EOD!AC38+NDMC_EOD!AD38</f>
        <v>1.83</v>
      </c>
      <c r="M38">
        <f>TPDDL_EOD!AC38+TPDDL_EOD!AD38</f>
        <v>9.7899999999999991</v>
      </c>
      <c r="N38">
        <f t="shared" si="0"/>
        <v>32.33</v>
      </c>
      <c r="O38" s="154">
        <f t="shared" si="1"/>
        <v>4.2700000000000031</v>
      </c>
      <c r="P38">
        <v>15.520754716981134</v>
      </c>
      <c r="Q38">
        <v>7.9245283018867934</v>
      </c>
      <c r="R38">
        <v>0</v>
      </c>
      <c r="S38">
        <v>2.0716981132075474</v>
      </c>
      <c r="T38">
        <v>11.083018867924528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13.71</v>
      </c>
      <c r="J39">
        <f>BYPL_EOD!AC39+BYPL_EOD!AD39</f>
        <v>7</v>
      </c>
      <c r="K39">
        <f>MES_EOD!AC39+MES_EOD!AD39</f>
        <v>0</v>
      </c>
      <c r="L39">
        <f>NDMC_EOD!AC39+NDMC_EOD!AD39</f>
        <v>1.78</v>
      </c>
      <c r="M39">
        <f>TPDDL_EOD!AC39+TPDDL_EOD!AD39</f>
        <v>9.7899999999999991</v>
      </c>
      <c r="N39">
        <f t="shared" si="0"/>
        <v>32.28</v>
      </c>
      <c r="O39" s="154">
        <f t="shared" si="1"/>
        <v>3.019999999999996</v>
      </c>
      <c r="P39">
        <v>14.992657992565055</v>
      </c>
      <c r="Q39">
        <v>7.6548946716232953</v>
      </c>
      <c r="R39">
        <v>0</v>
      </c>
      <c r="S39">
        <v>1.946530359355638</v>
      </c>
      <c r="T39">
        <v>10.705916976456008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13.71</v>
      </c>
      <c r="J40">
        <f>BYPL_EOD!AC40+BYPL_EOD!AD40</f>
        <v>7</v>
      </c>
      <c r="K40">
        <f>MES_EOD!AC40+MES_EOD!AD40</f>
        <v>0</v>
      </c>
      <c r="L40">
        <f>NDMC_EOD!AC40+NDMC_EOD!AD40</f>
        <v>1.78</v>
      </c>
      <c r="M40">
        <f>TPDDL_EOD!AC40+TPDDL_EOD!AD40</f>
        <v>9.7899999999999991</v>
      </c>
      <c r="N40">
        <f t="shared" si="0"/>
        <v>32.28</v>
      </c>
      <c r="O40" s="154">
        <f t="shared" si="1"/>
        <v>3.019999999999996</v>
      </c>
      <c r="P40">
        <v>14.992657992565055</v>
      </c>
      <c r="Q40">
        <v>7.6548946716232953</v>
      </c>
      <c r="R40">
        <v>0</v>
      </c>
      <c r="S40">
        <v>1.946530359355638</v>
      </c>
      <c r="T40">
        <v>10.705916976456008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13.71</v>
      </c>
      <c r="J41">
        <f>BYPL_EOD!AC41+BYPL_EOD!AD41</f>
        <v>7</v>
      </c>
      <c r="K41">
        <f>MES_EOD!AC41+MES_EOD!AD41</f>
        <v>0</v>
      </c>
      <c r="L41">
        <f>NDMC_EOD!AC41+NDMC_EOD!AD41</f>
        <v>1.73</v>
      </c>
      <c r="M41">
        <f>TPDDL_EOD!AC41+TPDDL_EOD!AD41</f>
        <v>9.7899999999999991</v>
      </c>
      <c r="N41">
        <f t="shared" si="0"/>
        <v>32.230000000000004</v>
      </c>
      <c r="O41" s="154">
        <f t="shared" si="1"/>
        <v>2.0699999999999932</v>
      </c>
      <c r="P41">
        <v>14.590536766987277</v>
      </c>
      <c r="Q41">
        <v>7.4495811355879598</v>
      </c>
      <c r="R41">
        <v>0</v>
      </c>
      <c r="S41">
        <v>1.8411107663667388</v>
      </c>
      <c r="T41">
        <v>10.418771331058018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13.71</v>
      </c>
      <c r="J42">
        <f>BYPL_EOD!AC42+BYPL_EOD!AD42</f>
        <v>7</v>
      </c>
      <c r="K42">
        <f>MES_EOD!AC42+MES_EOD!AD42</f>
        <v>0</v>
      </c>
      <c r="L42">
        <f>NDMC_EOD!AC42+NDMC_EOD!AD42</f>
        <v>1.73</v>
      </c>
      <c r="M42">
        <f>TPDDL_EOD!AC42+TPDDL_EOD!AD42</f>
        <v>9.7899999999999991</v>
      </c>
      <c r="N42">
        <f t="shared" si="0"/>
        <v>32.230000000000004</v>
      </c>
      <c r="O42" s="154">
        <f t="shared" si="1"/>
        <v>2.0699999999999932</v>
      </c>
      <c r="P42">
        <v>14.590536766987277</v>
      </c>
      <c r="Q42">
        <v>7.4495811355879598</v>
      </c>
      <c r="R42">
        <v>0</v>
      </c>
      <c r="S42">
        <v>1.8411107663667388</v>
      </c>
      <c r="T42">
        <v>10.418771331058018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13.71</v>
      </c>
      <c r="J43">
        <f>BYPL_EOD!AC43+BYPL_EOD!AD43</f>
        <v>7</v>
      </c>
      <c r="K43">
        <f>MES_EOD!AC43+MES_EOD!AD43</f>
        <v>0</v>
      </c>
      <c r="L43">
        <f>NDMC_EOD!AC43+NDMC_EOD!AD43</f>
        <v>1.73</v>
      </c>
      <c r="M43">
        <f>TPDDL_EOD!AC43+TPDDL_EOD!AD43</f>
        <v>9.7899999999999991</v>
      </c>
      <c r="N43">
        <f t="shared" si="0"/>
        <v>32.230000000000004</v>
      </c>
      <c r="O43" s="154">
        <f t="shared" si="1"/>
        <v>2.0699999999999932</v>
      </c>
      <c r="P43">
        <v>14.590536766987277</v>
      </c>
      <c r="Q43">
        <v>7.4495811355879598</v>
      </c>
      <c r="R43">
        <v>0</v>
      </c>
      <c r="S43">
        <v>1.8411107663667388</v>
      </c>
      <c r="T43">
        <v>10.418771331058018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13.71</v>
      </c>
      <c r="J44">
        <f>BYPL_EOD!AC44+BYPL_EOD!AD44</f>
        <v>7</v>
      </c>
      <c r="K44">
        <f>MES_EOD!AC44+MES_EOD!AD44</f>
        <v>0</v>
      </c>
      <c r="L44">
        <f>NDMC_EOD!AC44+NDMC_EOD!AD44</f>
        <v>1.73</v>
      </c>
      <c r="M44">
        <f>TPDDL_EOD!AC44+TPDDL_EOD!AD44</f>
        <v>9.7899999999999991</v>
      </c>
      <c r="N44">
        <f t="shared" si="0"/>
        <v>32.230000000000004</v>
      </c>
      <c r="O44" s="154">
        <f t="shared" si="1"/>
        <v>2.0699999999999932</v>
      </c>
      <c r="P44">
        <v>14.590536766987277</v>
      </c>
      <c r="Q44">
        <v>7.4495811355879598</v>
      </c>
      <c r="R44">
        <v>0</v>
      </c>
      <c r="S44">
        <v>1.8411107663667388</v>
      </c>
      <c r="T44">
        <v>10.418771331058018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84</v>
      </c>
      <c r="G45">
        <f t="shared" si="5"/>
        <v>32.299999999999997</v>
      </c>
      <c r="H45" s="154"/>
      <c r="I45">
        <f>BRPL_EOD!AC45+BRPL_EOD!AD45</f>
        <v>13.71</v>
      </c>
      <c r="J45">
        <f>BYPL_EOD!AC45+BYPL_EOD!AD45</f>
        <v>7</v>
      </c>
      <c r="K45">
        <f>MES_EOD!AC45+MES_EOD!AD45</f>
        <v>0</v>
      </c>
      <c r="L45">
        <f>NDMC_EOD!AC45+NDMC_EOD!AD45</f>
        <v>1.63</v>
      </c>
      <c r="M45">
        <f>TPDDL_EOD!AC45+TPDDL_EOD!AD45</f>
        <v>9.7899999999999991</v>
      </c>
      <c r="N45">
        <f t="shared" si="0"/>
        <v>32.129999999999995</v>
      </c>
      <c r="O45" s="154">
        <f t="shared" si="1"/>
        <v>0.17000000000000171</v>
      </c>
      <c r="P45">
        <v>13.782539682539683</v>
      </c>
      <c r="Q45">
        <v>7.0370370370370372</v>
      </c>
      <c r="R45">
        <v>0</v>
      </c>
      <c r="S45">
        <v>1.6386243386243386</v>
      </c>
      <c r="T45">
        <v>9.8417989417989418</v>
      </c>
      <c r="U45" s="156">
        <f t="shared" si="2"/>
        <v>32.299999999999997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84</v>
      </c>
      <c r="G46">
        <f t="shared" si="5"/>
        <v>32.299999999999997</v>
      </c>
      <c r="H46" s="154"/>
      <c r="I46">
        <f>BRPL_EOD!AC46+BRPL_EOD!AD46</f>
        <v>13.71</v>
      </c>
      <c r="J46">
        <f>BYPL_EOD!AC46+BYPL_EOD!AD46</f>
        <v>7</v>
      </c>
      <c r="K46">
        <f>MES_EOD!AC46+MES_EOD!AD46</f>
        <v>0</v>
      </c>
      <c r="L46">
        <f>NDMC_EOD!AC46+NDMC_EOD!AD46</f>
        <v>1.63</v>
      </c>
      <c r="M46">
        <f>TPDDL_EOD!AC46+TPDDL_EOD!AD46</f>
        <v>9.7899999999999991</v>
      </c>
      <c r="N46">
        <f t="shared" si="0"/>
        <v>32.129999999999995</v>
      </c>
      <c r="O46" s="154">
        <f t="shared" si="1"/>
        <v>0.17000000000000171</v>
      </c>
      <c r="P46">
        <v>13.782539682539683</v>
      </c>
      <c r="Q46">
        <v>7.0370370370370372</v>
      </c>
      <c r="R46">
        <v>0</v>
      </c>
      <c r="S46">
        <v>1.6386243386243386</v>
      </c>
      <c r="T46">
        <v>9.8417989417989418</v>
      </c>
      <c r="U46" s="156">
        <f t="shared" si="2"/>
        <v>32.299999999999997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54"/>
      <c r="I47">
        <f>BRPL_EOD!AC47+BRPL_EOD!AD47</f>
        <v>13.71</v>
      </c>
      <c r="J47">
        <f>BYPL_EOD!AC47+BYPL_EOD!AD47</f>
        <v>7</v>
      </c>
      <c r="K47">
        <f>MES_EOD!AC47+MES_EOD!AD47</f>
        <v>0</v>
      </c>
      <c r="L47">
        <f>NDMC_EOD!AC47+NDMC_EOD!AD47</f>
        <v>1.63</v>
      </c>
      <c r="M47">
        <f>TPDDL_EOD!AC47+TPDDL_EOD!AD47</f>
        <v>9.7899999999999991</v>
      </c>
      <c r="N47">
        <f t="shared" si="0"/>
        <v>32.129999999999995</v>
      </c>
      <c r="O47" s="154">
        <f t="shared" si="1"/>
        <v>0.17000000000000171</v>
      </c>
      <c r="P47">
        <v>13.782539682539683</v>
      </c>
      <c r="Q47">
        <v>7.0370370370370372</v>
      </c>
      <c r="R47">
        <v>0</v>
      </c>
      <c r="S47">
        <v>1.6386243386243386</v>
      </c>
      <c r="T47">
        <v>9.8417989417989418</v>
      </c>
      <c r="U47" s="156">
        <f t="shared" si="2"/>
        <v>32.299999999999997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54"/>
      <c r="I48">
        <f>BRPL_EOD!AC48+BRPL_EOD!AD48</f>
        <v>13.71</v>
      </c>
      <c r="J48">
        <f>BYPL_EOD!AC48+BYPL_EOD!AD48</f>
        <v>7</v>
      </c>
      <c r="K48">
        <f>MES_EOD!AC48+MES_EOD!AD48</f>
        <v>0</v>
      </c>
      <c r="L48">
        <f>NDMC_EOD!AC48+NDMC_EOD!AD48</f>
        <v>1.63</v>
      </c>
      <c r="M48">
        <f>TPDDL_EOD!AC48+TPDDL_EOD!AD48</f>
        <v>9.7899999999999991</v>
      </c>
      <c r="N48">
        <f t="shared" si="0"/>
        <v>32.129999999999995</v>
      </c>
      <c r="O48" s="154">
        <f t="shared" si="1"/>
        <v>0.17000000000000171</v>
      </c>
      <c r="P48">
        <v>13.782539682539683</v>
      </c>
      <c r="Q48">
        <v>7.0370370370370372</v>
      </c>
      <c r="R48">
        <v>0</v>
      </c>
      <c r="S48">
        <v>1.6386243386243386</v>
      </c>
      <c r="T48">
        <v>9.8417989417989418</v>
      </c>
      <c r="U48" s="156">
        <f t="shared" si="2"/>
        <v>32.299999999999997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13.71</v>
      </c>
      <c r="J49">
        <f>BYPL_EOD!AC49+BYPL_EOD!AD49</f>
        <v>7</v>
      </c>
      <c r="K49">
        <f>MES_EOD!AC49+MES_EOD!AD49</f>
        <v>0</v>
      </c>
      <c r="L49">
        <f>NDMC_EOD!AC49+NDMC_EOD!AD49</f>
        <v>1.63</v>
      </c>
      <c r="M49">
        <f>TPDDL_EOD!AC49+TPDDL_EOD!AD49</f>
        <v>9.7899999999999991</v>
      </c>
      <c r="N49">
        <f t="shared" si="0"/>
        <v>32.129999999999995</v>
      </c>
      <c r="O49" s="154">
        <f t="shared" si="1"/>
        <v>0.17000000000000171</v>
      </c>
      <c r="P49">
        <v>13.782539682539683</v>
      </c>
      <c r="Q49">
        <v>7.0370370370370372</v>
      </c>
      <c r="R49">
        <v>0</v>
      </c>
      <c r="S49">
        <v>1.6386243386243386</v>
      </c>
      <c r="T49">
        <v>9.8417989417989418</v>
      </c>
      <c r="U49" s="156">
        <f t="shared" si="2"/>
        <v>32.299999999999997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13.71</v>
      </c>
      <c r="J50">
        <f>BYPL_EOD!AC50+BYPL_EOD!AD50</f>
        <v>7</v>
      </c>
      <c r="K50">
        <f>MES_EOD!AC50+MES_EOD!AD50</f>
        <v>0</v>
      </c>
      <c r="L50">
        <f>NDMC_EOD!AC50+NDMC_EOD!AD50</f>
        <v>1.63</v>
      </c>
      <c r="M50">
        <f>TPDDL_EOD!AC50+TPDDL_EOD!AD50</f>
        <v>9.7899999999999991</v>
      </c>
      <c r="N50">
        <f t="shared" si="0"/>
        <v>32.129999999999995</v>
      </c>
      <c r="O50" s="154">
        <f t="shared" si="1"/>
        <v>0.17000000000000171</v>
      </c>
      <c r="P50">
        <v>13.782539682539683</v>
      </c>
      <c r="Q50">
        <v>7.0370370370370372</v>
      </c>
      <c r="R50">
        <v>0</v>
      </c>
      <c r="S50">
        <v>1.6386243386243386</v>
      </c>
      <c r="T50">
        <v>9.8417989417989418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13.71</v>
      </c>
      <c r="J51">
        <f>BYPL_EOD!AC51+BYPL_EOD!AD51</f>
        <v>7</v>
      </c>
      <c r="K51">
        <f>MES_EOD!AC51+MES_EOD!AD51</f>
        <v>0</v>
      </c>
      <c r="L51">
        <f>NDMC_EOD!AC51+NDMC_EOD!AD51</f>
        <v>1.63</v>
      </c>
      <c r="M51">
        <f>TPDDL_EOD!AC51+TPDDL_EOD!AD51</f>
        <v>9.7899999999999991</v>
      </c>
      <c r="N51">
        <f t="shared" si="0"/>
        <v>32.129999999999995</v>
      </c>
      <c r="O51" s="154">
        <f t="shared" si="1"/>
        <v>0.17000000000000171</v>
      </c>
      <c r="P51">
        <v>13.782539682539683</v>
      </c>
      <c r="Q51">
        <v>7.0370370370370372</v>
      </c>
      <c r="R51">
        <v>0</v>
      </c>
      <c r="S51">
        <v>1.6386243386243386</v>
      </c>
      <c r="T51">
        <v>9.8417989417989418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13.71</v>
      </c>
      <c r="J52">
        <f>BYPL_EOD!AC52+BYPL_EOD!AD52</f>
        <v>7</v>
      </c>
      <c r="K52">
        <f>MES_EOD!AC52+MES_EOD!AD52</f>
        <v>0</v>
      </c>
      <c r="L52">
        <f>NDMC_EOD!AC52+NDMC_EOD!AD52</f>
        <v>1.63</v>
      </c>
      <c r="M52">
        <f>TPDDL_EOD!AC52+TPDDL_EOD!AD52</f>
        <v>9.7899999999999991</v>
      </c>
      <c r="N52">
        <f t="shared" si="0"/>
        <v>32.129999999999995</v>
      </c>
      <c r="O52" s="154">
        <f t="shared" si="1"/>
        <v>0.17000000000000171</v>
      </c>
      <c r="P52">
        <v>13.782539682539683</v>
      </c>
      <c r="Q52">
        <v>7.0370370370370372</v>
      </c>
      <c r="R52">
        <v>0</v>
      </c>
      <c r="S52">
        <v>1.6386243386243386</v>
      </c>
      <c r="T52">
        <v>9.8417989417989418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13.71</v>
      </c>
      <c r="J53">
        <f>BYPL_EOD!AC53+BYPL_EOD!AD53</f>
        <v>7</v>
      </c>
      <c r="K53">
        <f>MES_EOD!AC53+MES_EOD!AD53</f>
        <v>0</v>
      </c>
      <c r="L53">
        <f>NDMC_EOD!AC53+NDMC_EOD!AD53</f>
        <v>1.63</v>
      </c>
      <c r="M53">
        <f>TPDDL_EOD!AC53+TPDDL_EOD!AD53</f>
        <v>9.7899999999999991</v>
      </c>
      <c r="N53">
        <f t="shared" si="0"/>
        <v>32.129999999999995</v>
      </c>
      <c r="O53" s="154">
        <f t="shared" si="1"/>
        <v>0.17000000000000171</v>
      </c>
      <c r="P53">
        <v>13.782539682539683</v>
      </c>
      <c r="Q53">
        <v>7.0370370370370372</v>
      </c>
      <c r="R53">
        <v>0</v>
      </c>
      <c r="S53">
        <v>1.6386243386243386</v>
      </c>
      <c r="T53">
        <v>9.8417989417989418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13.71</v>
      </c>
      <c r="J54">
        <f>BYPL_EOD!AC54+BYPL_EOD!AD54</f>
        <v>7</v>
      </c>
      <c r="K54">
        <f>MES_EOD!AC54+MES_EOD!AD54</f>
        <v>0</v>
      </c>
      <c r="L54">
        <f>NDMC_EOD!AC54+NDMC_EOD!AD54</f>
        <v>1.63</v>
      </c>
      <c r="M54">
        <f>TPDDL_EOD!AC54+TPDDL_EOD!AD54</f>
        <v>9.7899999999999991</v>
      </c>
      <c r="N54">
        <f t="shared" si="0"/>
        <v>32.129999999999995</v>
      </c>
      <c r="O54" s="154">
        <f t="shared" si="1"/>
        <v>0.17000000000000171</v>
      </c>
      <c r="P54">
        <v>13.782539682539683</v>
      </c>
      <c r="Q54">
        <v>7.0370370370370372</v>
      </c>
      <c r="R54">
        <v>0</v>
      </c>
      <c r="S54">
        <v>1.6386243386243386</v>
      </c>
      <c r="T54">
        <v>9.8417989417989418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13.71</v>
      </c>
      <c r="J55">
        <f>BYPL_EOD!AC55+BYPL_EOD!AD55</f>
        <v>7</v>
      </c>
      <c r="K55">
        <f>MES_EOD!AC55+MES_EOD!AD55</f>
        <v>0</v>
      </c>
      <c r="L55">
        <f>NDMC_EOD!AC55+NDMC_EOD!AD55</f>
        <v>1.63</v>
      </c>
      <c r="M55">
        <f>TPDDL_EOD!AC55+TPDDL_EOD!AD55</f>
        <v>9.7899999999999991</v>
      </c>
      <c r="N55">
        <f t="shared" si="0"/>
        <v>32.129999999999995</v>
      </c>
      <c r="O55" s="154">
        <f t="shared" si="1"/>
        <v>0.17000000000000171</v>
      </c>
      <c r="P55">
        <v>13.782539682539683</v>
      </c>
      <c r="Q55">
        <v>7.0370370370370372</v>
      </c>
      <c r="R55">
        <v>0</v>
      </c>
      <c r="S55">
        <v>1.6386243386243386</v>
      </c>
      <c r="T55">
        <v>9.8417989417989418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13.71</v>
      </c>
      <c r="J56">
        <f>BYPL_EOD!AC56+BYPL_EOD!AD56</f>
        <v>7</v>
      </c>
      <c r="K56">
        <f>MES_EOD!AC56+MES_EOD!AD56</f>
        <v>0</v>
      </c>
      <c r="L56">
        <f>NDMC_EOD!AC56+NDMC_EOD!AD56</f>
        <v>1.63</v>
      </c>
      <c r="M56">
        <f>TPDDL_EOD!AC56+TPDDL_EOD!AD56</f>
        <v>9.7899999999999991</v>
      </c>
      <c r="N56">
        <f t="shared" si="0"/>
        <v>32.129999999999995</v>
      </c>
      <c r="O56" s="154">
        <f t="shared" si="1"/>
        <v>0.17000000000000171</v>
      </c>
      <c r="P56">
        <v>13.782539682539683</v>
      </c>
      <c r="Q56">
        <v>7.0370370370370372</v>
      </c>
      <c r="R56">
        <v>0</v>
      </c>
      <c r="S56">
        <v>1.6386243386243386</v>
      </c>
      <c r="T56">
        <v>9.8417989417989418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13.71</v>
      </c>
      <c r="J57">
        <f>BYPL_EOD!AC57+BYPL_EOD!AD57</f>
        <v>7</v>
      </c>
      <c r="K57">
        <f>MES_EOD!AC57+MES_EOD!AD57</f>
        <v>0</v>
      </c>
      <c r="L57">
        <f>NDMC_EOD!AC57+NDMC_EOD!AD57</f>
        <v>1.63</v>
      </c>
      <c r="M57">
        <f>TPDDL_EOD!AC57+TPDDL_EOD!AD57</f>
        <v>9.7899999999999991</v>
      </c>
      <c r="N57">
        <f t="shared" si="0"/>
        <v>32.129999999999995</v>
      </c>
      <c r="O57" s="154">
        <f t="shared" si="1"/>
        <v>0.17000000000000171</v>
      </c>
      <c r="P57">
        <v>13.782539682539683</v>
      </c>
      <c r="Q57">
        <v>7.0370370370370372</v>
      </c>
      <c r="R57">
        <v>0</v>
      </c>
      <c r="S57">
        <v>1.6386243386243386</v>
      </c>
      <c r="T57">
        <v>9.8417989417989418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13.71</v>
      </c>
      <c r="J58">
        <f>BYPL_EOD!AC58+BYPL_EOD!AD58</f>
        <v>7</v>
      </c>
      <c r="K58">
        <f>MES_EOD!AC58+MES_EOD!AD58</f>
        <v>0</v>
      </c>
      <c r="L58">
        <f>NDMC_EOD!AC58+NDMC_EOD!AD58</f>
        <v>1.63</v>
      </c>
      <c r="M58">
        <f>TPDDL_EOD!AC58+TPDDL_EOD!AD58</f>
        <v>9.7899999999999991</v>
      </c>
      <c r="N58">
        <f t="shared" si="0"/>
        <v>32.129999999999995</v>
      </c>
      <c r="O58" s="154">
        <f t="shared" si="1"/>
        <v>0.17000000000000171</v>
      </c>
      <c r="P58">
        <v>13.782539682539683</v>
      </c>
      <c r="Q58">
        <v>7.0370370370370372</v>
      </c>
      <c r="R58">
        <v>0</v>
      </c>
      <c r="S58">
        <v>1.6386243386243386</v>
      </c>
      <c r="T58">
        <v>9.8417989417989418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13.71</v>
      </c>
      <c r="J59">
        <f>BYPL_EOD!AC59+BYPL_EOD!AD59</f>
        <v>7</v>
      </c>
      <c r="K59">
        <f>MES_EOD!AC59+MES_EOD!AD59</f>
        <v>0</v>
      </c>
      <c r="L59">
        <f>NDMC_EOD!AC59+NDMC_EOD!AD59</f>
        <v>1.63</v>
      </c>
      <c r="M59">
        <f>TPDDL_EOD!AC59+TPDDL_EOD!AD59</f>
        <v>9.7899999999999991</v>
      </c>
      <c r="N59">
        <f t="shared" si="0"/>
        <v>32.129999999999995</v>
      </c>
      <c r="O59" s="154">
        <f t="shared" si="1"/>
        <v>0.17000000000000171</v>
      </c>
      <c r="P59">
        <v>13.782539682539683</v>
      </c>
      <c r="Q59">
        <v>7.0370370370370372</v>
      </c>
      <c r="R59">
        <v>0</v>
      </c>
      <c r="S59">
        <v>1.6386243386243386</v>
      </c>
      <c r="T59">
        <v>9.8417989417989418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13.71</v>
      </c>
      <c r="J60">
        <f>BYPL_EOD!AC60+BYPL_EOD!AD60</f>
        <v>7</v>
      </c>
      <c r="K60">
        <f>MES_EOD!AC60+MES_EOD!AD60</f>
        <v>0</v>
      </c>
      <c r="L60">
        <f>NDMC_EOD!AC60+NDMC_EOD!AD60</f>
        <v>1.63</v>
      </c>
      <c r="M60">
        <f>TPDDL_EOD!AC60+TPDDL_EOD!AD60</f>
        <v>9.7899999999999991</v>
      </c>
      <c r="N60">
        <f t="shared" si="0"/>
        <v>32.129999999999995</v>
      </c>
      <c r="O60" s="154">
        <f t="shared" si="1"/>
        <v>0.17000000000000171</v>
      </c>
      <c r="P60">
        <v>13.782539682539683</v>
      </c>
      <c r="Q60">
        <v>7.0370370370370372</v>
      </c>
      <c r="R60">
        <v>0</v>
      </c>
      <c r="S60">
        <v>1.6386243386243386</v>
      </c>
      <c r="T60">
        <v>9.8417989417989418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13.71</v>
      </c>
      <c r="J61">
        <f>BYPL_EOD!AC61+BYPL_EOD!AD61</f>
        <v>7</v>
      </c>
      <c r="K61">
        <f>MES_EOD!AC61+MES_EOD!AD61</f>
        <v>0</v>
      </c>
      <c r="L61">
        <f>NDMC_EOD!AC61+NDMC_EOD!AD61</f>
        <v>1.63</v>
      </c>
      <c r="M61">
        <f>TPDDL_EOD!AC61+TPDDL_EOD!AD61</f>
        <v>9.7899999999999991</v>
      </c>
      <c r="N61">
        <f t="shared" si="0"/>
        <v>32.129999999999995</v>
      </c>
      <c r="O61" s="154">
        <f t="shared" si="1"/>
        <v>0.17000000000000171</v>
      </c>
      <c r="P61">
        <v>13.782539682539683</v>
      </c>
      <c r="Q61">
        <v>7.0370370370370372</v>
      </c>
      <c r="R61">
        <v>0</v>
      </c>
      <c r="S61">
        <v>1.6386243386243386</v>
      </c>
      <c r="T61">
        <v>9.8417989417989418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13.71</v>
      </c>
      <c r="J62">
        <f>BYPL_EOD!AC62+BYPL_EOD!AD62</f>
        <v>7</v>
      </c>
      <c r="K62">
        <f>MES_EOD!AC62+MES_EOD!AD62</f>
        <v>0</v>
      </c>
      <c r="L62">
        <f>NDMC_EOD!AC62+NDMC_EOD!AD62</f>
        <v>1.63</v>
      </c>
      <c r="M62">
        <f>TPDDL_EOD!AC62+TPDDL_EOD!AD62</f>
        <v>9.7899999999999991</v>
      </c>
      <c r="N62">
        <f t="shared" si="0"/>
        <v>32.129999999999995</v>
      </c>
      <c r="O62" s="154">
        <f t="shared" si="1"/>
        <v>0.17000000000000171</v>
      </c>
      <c r="P62">
        <v>13.782539682539683</v>
      </c>
      <c r="Q62">
        <v>7.0370370370370372</v>
      </c>
      <c r="R62">
        <v>0</v>
      </c>
      <c r="S62">
        <v>1.6386243386243386</v>
      </c>
      <c r="T62">
        <v>9.8417989417989418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13.71</v>
      </c>
      <c r="J63">
        <f>BYPL_EOD!AC63+BYPL_EOD!AD63</f>
        <v>7</v>
      </c>
      <c r="K63">
        <f>MES_EOD!AC63+MES_EOD!AD63</f>
        <v>0</v>
      </c>
      <c r="L63">
        <f>NDMC_EOD!AC63+NDMC_EOD!AD63</f>
        <v>1.63</v>
      </c>
      <c r="M63">
        <f>TPDDL_EOD!AC63+TPDDL_EOD!AD63</f>
        <v>9.7899999999999991</v>
      </c>
      <c r="N63">
        <f t="shared" si="0"/>
        <v>32.129999999999995</v>
      </c>
      <c r="O63" s="154">
        <f t="shared" si="1"/>
        <v>0.17000000000000171</v>
      </c>
      <c r="P63">
        <v>13.782539682539683</v>
      </c>
      <c r="Q63">
        <v>7.0370370370370372</v>
      </c>
      <c r="R63">
        <v>0</v>
      </c>
      <c r="S63">
        <v>1.6386243386243386</v>
      </c>
      <c r="T63">
        <v>9.8417989417989418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13.71</v>
      </c>
      <c r="J64">
        <f>BYPL_EOD!AC64+BYPL_EOD!AD64</f>
        <v>7</v>
      </c>
      <c r="K64">
        <f>MES_EOD!AC64+MES_EOD!AD64</f>
        <v>0</v>
      </c>
      <c r="L64">
        <f>NDMC_EOD!AC64+NDMC_EOD!AD64</f>
        <v>1.63</v>
      </c>
      <c r="M64">
        <f>TPDDL_EOD!AC64+TPDDL_EOD!AD64</f>
        <v>9.7899999999999991</v>
      </c>
      <c r="N64">
        <f t="shared" si="0"/>
        <v>32.129999999999995</v>
      </c>
      <c r="O64" s="154">
        <f t="shared" si="1"/>
        <v>0.17000000000000171</v>
      </c>
      <c r="P64">
        <v>13.782539682539683</v>
      </c>
      <c r="Q64">
        <v>7.0370370370370372</v>
      </c>
      <c r="R64">
        <v>0</v>
      </c>
      <c r="S64">
        <v>1.6386243386243386</v>
      </c>
      <c r="T64">
        <v>9.8417989417989418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13.71</v>
      </c>
      <c r="J65">
        <f>BYPL_EOD!AC65+BYPL_EOD!AD65</f>
        <v>7</v>
      </c>
      <c r="K65">
        <f>MES_EOD!AC65+MES_EOD!AD65</f>
        <v>0</v>
      </c>
      <c r="L65">
        <f>NDMC_EOD!AC65+NDMC_EOD!AD65</f>
        <v>1.63</v>
      </c>
      <c r="M65">
        <f>TPDDL_EOD!AC65+TPDDL_EOD!AD65</f>
        <v>9.7899999999999991</v>
      </c>
      <c r="N65">
        <f t="shared" si="0"/>
        <v>32.129999999999995</v>
      </c>
      <c r="O65" s="154">
        <f t="shared" si="1"/>
        <v>0.17000000000000171</v>
      </c>
      <c r="P65">
        <v>13.782539682539683</v>
      </c>
      <c r="Q65">
        <v>7.0370370370370372</v>
      </c>
      <c r="R65">
        <v>0</v>
      </c>
      <c r="S65">
        <v>1.6386243386243386</v>
      </c>
      <c r="T65">
        <v>9.8417989417989418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13.71</v>
      </c>
      <c r="J66">
        <f>BYPL_EOD!AC66+BYPL_EOD!AD66</f>
        <v>7</v>
      </c>
      <c r="K66">
        <f>MES_EOD!AC66+MES_EOD!AD66</f>
        <v>0</v>
      </c>
      <c r="L66">
        <f>NDMC_EOD!AC66+NDMC_EOD!AD66</f>
        <v>1.63</v>
      </c>
      <c r="M66">
        <f>TPDDL_EOD!AC66+TPDDL_EOD!AD66</f>
        <v>9.7899999999999991</v>
      </c>
      <c r="N66">
        <f t="shared" si="0"/>
        <v>32.129999999999995</v>
      </c>
      <c r="O66" s="154">
        <f t="shared" si="1"/>
        <v>0.17000000000000171</v>
      </c>
      <c r="P66">
        <v>13.782539682539683</v>
      </c>
      <c r="Q66">
        <v>7.0370370370370372</v>
      </c>
      <c r="R66">
        <v>0</v>
      </c>
      <c r="S66">
        <v>1.6386243386243386</v>
      </c>
      <c r="T66">
        <v>9.8417989417989418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13.71</v>
      </c>
      <c r="J67">
        <f>BYPL_EOD!AC67+BYPL_EOD!AD67</f>
        <v>7</v>
      </c>
      <c r="K67">
        <f>MES_EOD!AC67+MES_EOD!AD67</f>
        <v>0</v>
      </c>
      <c r="L67">
        <f>NDMC_EOD!AC67+NDMC_EOD!AD67</f>
        <v>1.63</v>
      </c>
      <c r="M67">
        <f>TPDDL_EOD!AC67+TPDDL_EOD!AD67</f>
        <v>9.7899999999999991</v>
      </c>
      <c r="N67">
        <f t="shared" ref="N67:N98" si="6">SUM(I67:M67)</f>
        <v>32.129999999999995</v>
      </c>
      <c r="O67" s="154">
        <f t="shared" ref="O67:O98" si="7">G67-N67</f>
        <v>0.17000000000000171</v>
      </c>
      <c r="P67">
        <v>13.782539682539683</v>
      </c>
      <c r="Q67">
        <v>7.0370370370370372</v>
      </c>
      <c r="R67">
        <v>0</v>
      </c>
      <c r="S67">
        <v>1.6386243386243386</v>
      </c>
      <c r="T67">
        <v>9.8417989417989418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13.71</v>
      </c>
      <c r="J68">
        <f>BYPL_EOD!AC68+BYPL_EOD!AD68</f>
        <v>7</v>
      </c>
      <c r="K68">
        <f>MES_EOD!AC68+MES_EOD!AD68</f>
        <v>0</v>
      </c>
      <c r="L68">
        <f>NDMC_EOD!AC68+NDMC_EOD!AD68</f>
        <v>1.63</v>
      </c>
      <c r="M68">
        <f>TPDDL_EOD!AC68+TPDDL_EOD!AD68</f>
        <v>9.7899999999999991</v>
      </c>
      <c r="N68">
        <f t="shared" si="6"/>
        <v>32.129999999999995</v>
      </c>
      <c r="O68" s="154">
        <f t="shared" si="7"/>
        <v>0.17000000000000171</v>
      </c>
      <c r="P68">
        <v>13.782539682539683</v>
      </c>
      <c r="Q68">
        <v>7.0370370370370372</v>
      </c>
      <c r="R68">
        <v>0</v>
      </c>
      <c r="S68">
        <v>1.6386243386243386</v>
      </c>
      <c r="T68">
        <v>9.8417989417989418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13.71</v>
      </c>
      <c r="J69">
        <f>BYPL_EOD!AC69+BYPL_EOD!AD69</f>
        <v>7</v>
      </c>
      <c r="K69">
        <f>MES_EOD!AC69+MES_EOD!AD69</f>
        <v>0</v>
      </c>
      <c r="L69">
        <f>NDMC_EOD!AC69+NDMC_EOD!AD69</f>
        <v>1.63</v>
      </c>
      <c r="M69">
        <f>TPDDL_EOD!AC69+TPDDL_EOD!AD69</f>
        <v>9.7899999999999991</v>
      </c>
      <c r="N69">
        <f t="shared" si="6"/>
        <v>32.129999999999995</v>
      </c>
      <c r="O69" s="154">
        <f t="shared" si="7"/>
        <v>0.17000000000000171</v>
      </c>
      <c r="P69">
        <v>13.782539682539683</v>
      </c>
      <c r="Q69">
        <v>7.0370370370370372</v>
      </c>
      <c r="R69">
        <v>0</v>
      </c>
      <c r="S69">
        <v>1.6386243386243386</v>
      </c>
      <c r="T69">
        <v>9.8417989417989418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13.71</v>
      </c>
      <c r="J70">
        <f>BYPL_EOD!AC70+BYPL_EOD!AD70</f>
        <v>7</v>
      </c>
      <c r="K70">
        <f>MES_EOD!AC70+MES_EOD!AD70</f>
        <v>0</v>
      </c>
      <c r="L70">
        <f>NDMC_EOD!AC70+NDMC_EOD!AD70</f>
        <v>1.63</v>
      </c>
      <c r="M70">
        <f>TPDDL_EOD!AC70+TPDDL_EOD!AD70</f>
        <v>9.7899999999999991</v>
      </c>
      <c r="N70">
        <f t="shared" si="6"/>
        <v>32.129999999999995</v>
      </c>
      <c r="O70" s="154">
        <f t="shared" si="7"/>
        <v>0.17000000000000171</v>
      </c>
      <c r="P70">
        <v>13.782539682539683</v>
      </c>
      <c r="Q70">
        <v>7.0370370370370372</v>
      </c>
      <c r="R70">
        <v>0</v>
      </c>
      <c r="S70">
        <v>1.6386243386243386</v>
      </c>
      <c r="T70">
        <v>9.8417989417989418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13.71</v>
      </c>
      <c r="J71">
        <f>BYPL_EOD!AC71+BYPL_EOD!AD71</f>
        <v>7</v>
      </c>
      <c r="K71">
        <f>MES_EOD!AC71+MES_EOD!AD71</f>
        <v>0</v>
      </c>
      <c r="L71">
        <f>NDMC_EOD!AC71+NDMC_EOD!AD71</f>
        <v>1.63</v>
      </c>
      <c r="M71">
        <f>TPDDL_EOD!AC71+TPDDL_EOD!AD71</f>
        <v>9.7899999999999991</v>
      </c>
      <c r="N71">
        <f t="shared" si="6"/>
        <v>32.129999999999995</v>
      </c>
      <c r="O71" s="154">
        <f t="shared" si="7"/>
        <v>0.17000000000000171</v>
      </c>
      <c r="P71">
        <v>13.782539682539683</v>
      </c>
      <c r="Q71">
        <v>7.0370370370370372</v>
      </c>
      <c r="R71">
        <v>0</v>
      </c>
      <c r="S71">
        <v>1.6386243386243386</v>
      </c>
      <c r="T71">
        <v>9.8417989417989418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13.71</v>
      </c>
      <c r="J72">
        <f>BYPL_EOD!AC72+BYPL_EOD!AD72</f>
        <v>7</v>
      </c>
      <c r="K72">
        <f>MES_EOD!AC72+MES_EOD!AD72</f>
        <v>0</v>
      </c>
      <c r="L72">
        <f>NDMC_EOD!AC72+NDMC_EOD!AD72</f>
        <v>1.68</v>
      </c>
      <c r="M72">
        <f>TPDDL_EOD!AC72+TPDDL_EOD!AD72</f>
        <v>9.7899999999999991</v>
      </c>
      <c r="N72">
        <f t="shared" si="6"/>
        <v>32.18</v>
      </c>
      <c r="O72" s="154">
        <f t="shared" si="7"/>
        <v>1.1199999999999974</v>
      </c>
      <c r="P72">
        <v>14.18716594157862</v>
      </c>
      <c r="Q72">
        <v>7.243629583592293</v>
      </c>
      <c r="R72">
        <v>0</v>
      </c>
      <c r="S72">
        <v>1.7384711000621502</v>
      </c>
      <c r="T72">
        <v>10.130733374766935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13.71</v>
      </c>
      <c r="J73">
        <f>BYPL_EOD!AC73+BYPL_EOD!AD73</f>
        <v>7</v>
      </c>
      <c r="K73">
        <f>MES_EOD!AC73+MES_EOD!AD73</f>
        <v>0</v>
      </c>
      <c r="L73">
        <f>NDMC_EOD!AC73+NDMC_EOD!AD73</f>
        <v>1.68</v>
      </c>
      <c r="M73">
        <f>TPDDL_EOD!AC73+TPDDL_EOD!AD73</f>
        <v>9.7899999999999991</v>
      </c>
      <c r="N73">
        <f t="shared" si="6"/>
        <v>32.18</v>
      </c>
      <c r="O73" s="154">
        <f t="shared" si="7"/>
        <v>1.1199999999999974</v>
      </c>
      <c r="P73">
        <v>14.18716594157862</v>
      </c>
      <c r="Q73">
        <v>7.243629583592293</v>
      </c>
      <c r="R73">
        <v>0</v>
      </c>
      <c r="S73">
        <v>1.7384711000621502</v>
      </c>
      <c r="T73">
        <v>10.130733374766935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13.71</v>
      </c>
      <c r="J74">
        <f>BYPL_EOD!AC74+BYPL_EOD!AD74</f>
        <v>7</v>
      </c>
      <c r="K74">
        <f>MES_EOD!AC74+MES_EOD!AD74</f>
        <v>0</v>
      </c>
      <c r="L74">
        <f>NDMC_EOD!AC74+NDMC_EOD!AD74</f>
        <v>1.68</v>
      </c>
      <c r="M74">
        <f>TPDDL_EOD!AC74+TPDDL_EOD!AD74</f>
        <v>9.7899999999999991</v>
      </c>
      <c r="N74">
        <f t="shared" si="6"/>
        <v>32.18</v>
      </c>
      <c r="O74" s="154">
        <f t="shared" si="7"/>
        <v>1.1199999999999974</v>
      </c>
      <c r="P74">
        <v>14.18716594157862</v>
      </c>
      <c r="Q74">
        <v>7.243629583592293</v>
      </c>
      <c r="R74">
        <v>0</v>
      </c>
      <c r="S74">
        <v>1.7384711000621502</v>
      </c>
      <c r="T74">
        <v>10.130733374766935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13.71</v>
      </c>
      <c r="J75">
        <f>BYPL_EOD!AC75+BYPL_EOD!AD75</f>
        <v>7</v>
      </c>
      <c r="K75">
        <f>MES_EOD!AC75+MES_EOD!AD75</f>
        <v>0</v>
      </c>
      <c r="L75">
        <f>NDMC_EOD!AC75+NDMC_EOD!AD75</f>
        <v>1.68</v>
      </c>
      <c r="M75">
        <f>TPDDL_EOD!AC75+TPDDL_EOD!AD75</f>
        <v>9.7899999999999991</v>
      </c>
      <c r="N75">
        <f t="shared" si="6"/>
        <v>32.18</v>
      </c>
      <c r="O75" s="154">
        <f t="shared" si="7"/>
        <v>1.4200000000000017</v>
      </c>
      <c r="P75">
        <v>14.31497824735861</v>
      </c>
      <c r="Q75">
        <v>7.3088875077688007</v>
      </c>
      <c r="R75">
        <v>0</v>
      </c>
      <c r="S75">
        <v>1.754133001864512</v>
      </c>
      <c r="T75">
        <v>10.22200124300808</v>
      </c>
      <c r="U75" s="156">
        <f t="shared" si="8"/>
        <v>33.600000000000009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13.71</v>
      </c>
      <c r="J76">
        <f>BYPL_EOD!AC76+BYPL_EOD!AD76</f>
        <v>7</v>
      </c>
      <c r="K76">
        <f>MES_EOD!AC76+MES_EOD!AD76</f>
        <v>0</v>
      </c>
      <c r="L76">
        <f>NDMC_EOD!AC76+NDMC_EOD!AD76</f>
        <v>1.68</v>
      </c>
      <c r="M76">
        <f>TPDDL_EOD!AC76+TPDDL_EOD!AD76</f>
        <v>9.7899999999999991</v>
      </c>
      <c r="N76">
        <f t="shared" si="6"/>
        <v>32.18</v>
      </c>
      <c r="O76" s="154">
        <f t="shared" si="7"/>
        <v>1.4200000000000017</v>
      </c>
      <c r="P76">
        <v>14.31497824735861</v>
      </c>
      <c r="Q76">
        <v>7.3088875077688007</v>
      </c>
      <c r="R76">
        <v>0</v>
      </c>
      <c r="S76">
        <v>1.754133001864512</v>
      </c>
      <c r="T76">
        <v>10.22200124300808</v>
      </c>
      <c r="U76" s="156">
        <f t="shared" si="8"/>
        <v>33.600000000000009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13.71</v>
      </c>
      <c r="J77">
        <f>BYPL_EOD!AC77+BYPL_EOD!AD77</f>
        <v>7</v>
      </c>
      <c r="K77">
        <f>MES_EOD!AC77+MES_EOD!AD77</f>
        <v>0</v>
      </c>
      <c r="L77">
        <f>NDMC_EOD!AC77+NDMC_EOD!AD77</f>
        <v>1.68</v>
      </c>
      <c r="M77">
        <f>TPDDL_EOD!AC77+TPDDL_EOD!AD77</f>
        <v>9.7899999999999991</v>
      </c>
      <c r="N77">
        <f t="shared" si="6"/>
        <v>32.18</v>
      </c>
      <c r="O77" s="154">
        <f t="shared" si="7"/>
        <v>1.4200000000000017</v>
      </c>
      <c r="P77">
        <v>14.31497824735861</v>
      </c>
      <c r="Q77">
        <v>7.3088875077688007</v>
      </c>
      <c r="R77">
        <v>0</v>
      </c>
      <c r="S77">
        <v>1.754133001864512</v>
      </c>
      <c r="T77">
        <v>10.22200124300808</v>
      </c>
      <c r="U77" s="156">
        <f t="shared" si="8"/>
        <v>33.600000000000009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13.71</v>
      </c>
      <c r="J78">
        <f>BYPL_EOD!AC78+BYPL_EOD!AD78</f>
        <v>7</v>
      </c>
      <c r="K78">
        <f>MES_EOD!AC78+MES_EOD!AD78</f>
        <v>0</v>
      </c>
      <c r="L78">
        <f>NDMC_EOD!AC78+NDMC_EOD!AD78</f>
        <v>1.68</v>
      </c>
      <c r="M78">
        <f>TPDDL_EOD!AC78+TPDDL_EOD!AD78</f>
        <v>9.7899999999999991</v>
      </c>
      <c r="N78">
        <f t="shared" si="6"/>
        <v>32.18</v>
      </c>
      <c r="O78" s="154">
        <f t="shared" si="7"/>
        <v>1.4200000000000017</v>
      </c>
      <c r="P78">
        <v>14.31497824735861</v>
      </c>
      <c r="Q78">
        <v>7.3088875077688007</v>
      </c>
      <c r="R78">
        <v>0</v>
      </c>
      <c r="S78">
        <v>1.754133001864512</v>
      </c>
      <c r="T78">
        <v>10.22200124300808</v>
      </c>
      <c r="U78" s="156">
        <f t="shared" si="8"/>
        <v>33.600000000000009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13.71</v>
      </c>
      <c r="J79">
        <f>BYPL_EOD!AC79+BYPL_EOD!AD79</f>
        <v>7</v>
      </c>
      <c r="K79">
        <f>MES_EOD!AC79+MES_EOD!AD79</f>
        <v>0</v>
      </c>
      <c r="L79">
        <f>NDMC_EOD!AC79+NDMC_EOD!AD79</f>
        <v>1.78</v>
      </c>
      <c r="M79">
        <f>TPDDL_EOD!AC79+TPDDL_EOD!AD79</f>
        <v>9.7899999999999991</v>
      </c>
      <c r="N79">
        <f t="shared" si="6"/>
        <v>32.28</v>
      </c>
      <c r="O79" s="154">
        <f t="shared" si="7"/>
        <v>3.3200000000000003</v>
      </c>
      <c r="P79">
        <v>15.12007434944238</v>
      </c>
      <c r="Q79">
        <v>7.7199504337050806</v>
      </c>
      <c r="R79">
        <v>0</v>
      </c>
      <c r="S79">
        <v>1.9630731102850063</v>
      </c>
      <c r="T79">
        <v>10.796902106567533</v>
      </c>
      <c r="U79" s="156">
        <f t="shared" si="8"/>
        <v>35.599999999999994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13.71</v>
      </c>
      <c r="J80">
        <f>BYPL_EOD!AC80+BYPL_EOD!AD80</f>
        <v>7</v>
      </c>
      <c r="K80">
        <f>MES_EOD!AC80+MES_EOD!AD80</f>
        <v>0</v>
      </c>
      <c r="L80">
        <f>NDMC_EOD!AC80+NDMC_EOD!AD80</f>
        <v>1.78</v>
      </c>
      <c r="M80">
        <f>TPDDL_EOD!AC80+TPDDL_EOD!AD80</f>
        <v>9.7899999999999991</v>
      </c>
      <c r="N80">
        <f t="shared" si="6"/>
        <v>32.28</v>
      </c>
      <c r="O80" s="154">
        <f t="shared" si="7"/>
        <v>3.3200000000000003</v>
      </c>
      <c r="P80">
        <v>15.12007434944238</v>
      </c>
      <c r="Q80">
        <v>7.7199504337050806</v>
      </c>
      <c r="R80">
        <v>0</v>
      </c>
      <c r="S80">
        <v>1.9630731102850063</v>
      </c>
      <c r="T80">
        <v>10.796902106567533</v>
      </c>
      <c r="U80" s="156">
        <f t="shared" si="8"/>
        <v>35.599999999999994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13.71</v>
      </c>
      <c r="J81">
        <f>BYPL_EOD!AC81+BYPL_EOD!AD81</f>
        <v>7</v>
      </c>
      <c r="K81">
        <f>MES_EOD!AC81+MES_EOD!AD81</f>
        <v>0</v>
      </c>
      <c r="L81">
        <f>NDMC_EOD!AC81+NDMC_EOD!AD81</f>
        <v>1.78</v>
      </c>
      <c r="M81">
        <f>TPDDL_EOD!AC81+TPDDL_EOD!AD81</f>
        <v>9.7899999999999991</v>
      </c>
      <c r="N81">
        <f t="shared" si="6"/>
        <v>32.28</v>
      </c>
      <c r="O81" s="154">
        <f t="shared" si="7"/>
        <v>3.3200000000000003</v>
      </c>
      <c r="P81">
        <v>15.12007434944238</v>
      </c>
      <c r="Q81">
        <v>7.7199504337050806</v>
      </c>
      <c r="R81">
        <v>0</v>
      </c>
      <c r="S81">
        <v>1.9630731102850063</v>
      </c>
      <c r="T81">
        <v>10.796902106567533</v>
      </c>
      <c r="U81" s="156">
        <f t="shared" si="8"/>
        <v>35.599999999999994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13.71</v>
      </c>
      <c r="J82">
        <f>BYPL_EOD!AC82+BYPL_EOD!AD82</f>
        <v>7</v>
      </c>
      <c r="K82">
        <f>MES_EOD!AC82+MES_EOD!AD82</f>
        <v>0</v>
      </c>
      <c r="L82">
        <f>NDMC_EOD!AC82+NDMC_EOD!AD82</f>
        <v>1.78</v>
      </c>
      <c r="M82">
        <f>TPDDL_EOD!AC82+TPDDL_EOD!AD82</f>
        <v>9.7899999999999991</v>
      </c>
      <c r="N82">
        <f t="shared" si="6"/>
        <v>32.28</v>
      </c>
      <c r="O82" s="154">
        <f t="shared" si="7"/>
        <v>3.3200000000000003</v>
      </c>
      <c r="P82">
        <v>15.12007434944238</v>
      </c>
      <c r="Q82">
        <v>7.7199504337050806</v>
      </c>
      <c r="R82">
        <v>0</v>
      </c>
      <c r="S82">
        <v>1.9630731102850063</v>
      </c>
      <c r="T82">
        <v>10.796902106567533</v>
      </c>
      <c r="U82" s="156">
        <f t="shared" si="8"/>
        <v>35.599999999999994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13.71</v>
      </c>
      <c r="J83">
        <f>BYPL_EOD!AC83+BYPL_EOD!AD83</f>
        <v>7</v>
      </c>
      <c r="K83">
        <f>MES_EOD!AC83+MES_EOD!AD83</f>
        <v>0</v>
      </c>
      <c r="L83">
        <f>NDMC_EOD!AC83+NDMC_EOD!AD83</f>
        <v>1.78</v>
      </c>
      <c r="M83">
        <f>TPDDL_EOD!AC83+TPDDL_EOD!AD83</f>
        <v>9.7899999999999991</v>
      </c>
      <c r="N83">
        <f t="shared" si="6"/>
        <v>32.28</v>
      </c>
      <c r="O83" s="154">
        <f t="shared" si="7"/>
        <v>3.3200000000000003</v>
      </c>
      <c r="P83">
        <v>15.12007434944238</v>
      </c>
      <c r="Q83">
        <v>7.7199504337050806</v>
      </c>
      <c r="R83">
        <v>0</v>
      </c>
      <c r="S83">
        <v>1.9630731102850063</v>
      </c>
      <c r="T83">
        <v>10.796902106567533</v>
      </c>
      <c r="U83" s="156">
        <f t="shared" si="8"/>
        <v>35.599999999999994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13.71</v>
      </c>
      <c r="J84">
        <f>BYPL_EOD!AC84+BYPL_EOD!AD84</f>
        <v>7</v>
      </c>
      <c r="K84">
        <f>MES_EOD!AC84+MES_EOD!AD84</f>
        <v>0</v>
      </c>
      <c r="L84">
        <f>NDMC_EOD!AC84+NDMC_EOD!AD84</f>
        <v>1.78</v>
      </c>
      <c r="M84">
        <f>TPDDL_EOD!AC84+TPDDL_EOD!AD84</f>
        <v>9.7899999999999991</v>
      </c>
      <c r="N84">
        <f t="shared" si="6"/>
        <v>32.28</v>
      </c>
      <c r="O84" s="154">
        <f t="shared" si="7"/>
        <v>3.3200000000000003</v>
      </c>
      <c r="P84">
        <v>15.12007434944238</v>
      </c>
      <c r="Q84">
        <v>7.7199504337050806</v>
      </c>
      <c r="R84">
        <v>0</v>
      </c>
      <c r="S84">
        <v>1.9630731102850063</v>
      </c>
      <c r="T84">
        <v>10.796902106567533</v>
      </c>
      <c r="U84" s="156">
        <f t="shared" si="8"/>
        <v>35.599999999999994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13.71</v>
      </c>
      <c r="J85">
        <f>BYPL_EOD!AC85+BYPL_EOD!AD85</f>
        <v>7</v>
      </c>
      <c r="K85">
        <f>MES_EOD!AC85+MES_EOD!AD85</f>
        <v>0</v>
      </c>
      <c r="L85">
        <f>NDMC_EOD!AC85+NDMC_EOD!AD85</f>
        <v>1.78</v>
      </c>
      <c r="M85">
        <f>TPDDL_EOD!AC85+TPDDL_EOD!AD85</f>
        <v>9.7899999999999991</v>
      </c>
      <c r="N85">
        <f t="shared" si="6"/>
        <v>32.28</v>
      </c>
      <c r="O85" s="154">
        <f t="shared" si="7"/>
        <v>3.3200000000000003</v>
      </c>
      <c r="P85">
        <v>15.12007434944238</v>
      </c>
      <c r="Q85">
        <v>7.7199504337050806</v>
      </c>
      <c r="R85">
        <v>0</v>
      </c>
      <c r="S85">
        <v>1.9630731102850063</v>
      </c>
      <c r="T85">
        <v>10.796902106567533</v>
      </c>
      <c r="U85" s="156">
        <f t="shared" si="8"/>
        <v>35.599999999999994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13.71</v>
      </c>
      <c r="J86">
        <f>BYPL_EOD!AC86+BYPL_EOD!AD86</f>
        <v>7</v>
      </c>
      <c r="K86">
        <f>MES_EOD!AC86+MES_EOD!AD86</f>
        <v>0</v>
      </c>
      <c r="L86">
        <f>NDMC_EOD!AC86+NDMC_EOD!AD86</f>
        <v>1.78</v>
      </c>
      <c r="M86">
        <f>TPDDL_EOD!AC86+TPDDL_EOD!AD86</f>
        <v>9.7899999999999991</v>
      </c>
      <c r="N86">
        <f t="shared" si="6"/>
        <v>32.28</v>
      </c>
      <c r="O86" s="154">
        <f t="shared" si="7"/>
        <v>3.3200000000000003</v>
      </c>
      <c r="P86">
        <v>15.12007434944238</v>
      </c>
      <c r="Q86">
        <v>7.7199504337050806</v>
      </c>
      <c r="R86">
        <v>0</v>
      </c>
      <c r="S86">
        <v>1.9630731102850063</v>
      </c>
      <c r="T86">
        <v>10.796902106567533</v>
      </c>
      <c r="U86" s="156">
        <f t="shared" si="8"/>
        <v>35.599999999999994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13.71</v>
      </c>
      <c r="J87">
        <f>BYPL_EOD!AC87+BYPL_EOD!AD87</f>
        <v>7</v>
      </c>
      <c r="K87">
        <f>MES_EOD!AC87+MES_EOD!AD87</f>
        <v>0</v>
      </c>
      <c r="L87">
        <f>NDMC_EOD!AC87+NDMC_EOD!AD87</f>
        <v>1.78</v>
      </c>
      <c r="M87">
        <f>TPDDL_EOD!AC87+TPDDL_EOD!AD87</f>
        <v>9.7899999999999991</v>
      </c>
      <c r="N87">
        <f t="shared" si="6"/>
        <v>32.28</v>
      </c>
      <c r="O87" s="154">
        <f t="shared" si="7"/>
        <v>3.3200000000000003</v>
      </c>
      <c r="P87">
        <v>15.12007434944238</v>
      </c>
      <c r="Q87">
        <v>7.7199504337050806</v>
      </c>
      <c r="R87">
        <v>0</v>
      </c>
      <c r="S87">
        <v>1.9630731102850063</v>
      </c>
      <c r="T87">
        <v>10.796902106567533</v>
      </c>
      <c r="U87" s="156">
        <f t="shared" si="8"/>
        <v>35.599999999999994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13.71</v>
      </c>
      <c r="J88">
        <f>BYPL_EOD!AC88+BYPL_EOD!AD88</f>
        <v>7</v>
      </c>
      <c r="K88">
        <f>MES_EOD!AC88+MES_EOD!AD88</f>
        <v>0</v>
      </c>
      <c r="L88">
        <f>NDMC_EOD!AC88+NDMC_EOD!AD88</f>
        <v>1.78</v>
      </c>
      <c r="M88">
        <f>TPDDL_EOD!AC88+TPDDL_EOD!AD88</f>
        <v>9.7899999999999991</v>
      </c>
      <c r="N88">
        <f t="shared" si="6"/>
        <v>32.28</v>
      </c>
      <c r="O88" s="154">
        <f t="shared" si="7"/>
        <v>3.3200000000000003</v>
      </c>
      <c r="P88">
        <v>15.12007434944238</v>
      </c>
      <c r="Q88">
        <v>7.7199504337050806</v>
      </c>
      <c r="R88">
        <v>0</v>
      </c>
      <c r="S88">
        <v>1.9630731102850063</v>
      </c>
      <c r="T88">
        <v>10.796902106567533</v>
      </c>
      <c r="U88" s="156">
        <f t="shared" si="8"/>
        <v>35.599999999999994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13.71</v>
      </c>
      <c r="J89">
        <f>BYPL_EOD!AC89+BYPL_EOD!AD89</f>
        <v>7</v>
      </c>
      <c r="K89">
        <f>MES_EOD!AC89+MES_EOD!AD89</f>
        <v>0</v>
      </c>
      <c r="L89">
        <f>NDMC_EOD!AC89+NDMC_EOD!AD89</f>
        <v>1.78</v>
      </c>
      <c r="M89">
        <f>TPDDL_EOD!AC89+TPDDL_EOD!AD89</f>
        <v>9.7899999999999991</v>
      </c>
      <c r="N89">
        <f t="shared" si="6"/>
        <v>32.28</v>
      </c>
      <c r="O89" s="154">
        <f t="shared" si="7"/>
        <v>3.3200000000000003</v>
      </c>
      <c r="P89">
        <v>15.12007434944238</v>
      </c>
      <c r="Q89">
        <v>7.7199504337050806</v>
      </c>
      <c r="R89">
        <v>0</v>
      </c>
      <c r="S89">
        <v>1.9630731102850063</v>
      </c>
      <c r="T89">
        <v>10.796902106567533</v>
      </c>
      <c r="U89" s="156">
        <f t="shared" si="8"/>
        <v>35.599999999999994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13.71</v>
      </c>
      <c r="J90">
        <f>BYPL_EOD!AC90+BYPL_EOD!AD90</f>
        <v>7</v>
      </c>
      <c r="K90">
        <f>MES_EOD!AC90+MES_EOD!AD90</f>
        <v>0</v>
      </c>
      <c r="L90">
        <f>NDMC_EOD!AC90+NDMC_EOD!AD90</f>
        <v>1.78</v>
      </c>
      <c r="M90">
        <f>TPDDL_EOD!AC90+TPDDL_EOD!AD90</f>
        <v>9.7899999999999991</v>
      </c>
      <c r="N90">
        <f t="shared" si="6"/>
        <v>32.28</v>
      </c>
      <c r="O90" s="154">
        <f t="shared" si="7"/>
        <v>3.3200000000000003</v>
      </c>
      <c r="P90">
        <v>15.12007434944238</v>
      </c>
      <c r="Q90">
        <v>7.7199504337050806</v>
      </c>
      <c r="R90">
        <v>0</v>
      </c>
      <c r="S90">
        <v>1.9630731102850063</v>
      </c>
      <c r="T90">
        <v>10.796902106567533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13.71</v>
      </c>
      <c r="J91">
        <f>BYPL_EOD!AC91+BYPL_EOD!AD91</f>
        <v>7</v>
      </c>
      <c r="K91">
        <f>MES_EOD!AC91+MES_EOD!AD91</f>
        <v>0</v>
      </c>
      <c r="L91">
        <f>NDMC_EOD!AC91+NDMC_EOD!AD91</f>
        <v>1.83</v>
      </c>
      <c r="M91">
        <f>TPDDL_EOD!AC91+TPDDL_EOD!AD91</f>
        <v>9.7899999999999991</v>
      </c>
      <c r="N91">
        <f t="shared" si="6"/>
        <v>32.33</v>
      </c>
      <c r="O91" s="154">
        <f t="shared" si="7"/>
        <v>4.2700000000000031</v>
      </c>
      <c r="P91">
        <v>15.520754716981134</v>
      </c>
      <c r="Q91">
        <v>7.9245283018867934</v>
      </c>
      <c r="R91">
        <v>0</v>
      </c>
      <c r="S91">
        <v>2.0716981132075474</v>
      </c>
      <c r="T91">
        <v>11.083018867924528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13.71</v>
      </c>
      <c r="J92">
        <f>BYPL_EOD!AC92+BYPL_EOD!AD92</f>
        <v>7</v>
      </c>
      <c r="K92">
        <f>MES_EOD!AC92+MES_EOD!AD92</f>
        <v>0</v>
      </c>
      <c r="L92">
        <f>NDMC_EOD!AC92+NDMC_EOD!AD92</f>
        <v>1.83</v>
      </c>
      <c r="M92">
        <f>TPDDL_EOD!AC92+TPDDL_EOD!AD92</f>
        <v>9.7899999999999991</v>
      </c>
      <c r="N92">
        <f t="shared" si="6"/>
        <v>32.33</v>
      </c>
      <c r="O92" s="154">
        <f t="shared" si="7"/>
        <v>4.2700000000000031</v>
      </c>
      <c r="P92">
        <v>15.520754716981134</v>
      </c>
      <c r="Q92">
        <v>7.9245283018867934</v>
      </c>
      <c r="R92">
        <v>0</v>
      </c>
      <c r="S92">
        <v>2.0716981132075474</v>
      </c>
      <c r="T92">
        <v>11.083018867924528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13.71</v>
      </c>
      <c r="J93">
        <f>BYPL_EOD!AC93+BYPL_EOD!AD93</f>
        <v>7</v>
      </c>
      <c r="K93">
        <f>MES_EOD!AC93+MES_EOD!AD93</f>
        <v>0</v>
      </c>
      <c r="L93">
        <f>NDMC_EOD!AC93+NDMC_EOD!AD93</f>
        <v>1.83</v>
      </c>
      <c r="M93">
        <f>TPDDL_EOD!AC93+TPDDL_EOD!AD93</f>
        <v>9.7899999999999991</v>
      </c>
      <c r="N93">
        <f t="shared" si="6"/>
        <v>32.33</v>
      </c>
      <c r="O93" s="154">
        <f t="shared" si="7"/>
        <v>4.2700000000000031</v>
      </c>
      <c r="P93">
        <v>15.520754716981134</v>
      </c>
      <c r="Q93">
        <v>7.9245283018867934</v>
      </c>
      <c r="R93">
        <v>0</v>
      </c>
      <c r="S93">
        <v>2.0716981132075474</v>
      </c>
      <c r="T93">
        <v>11.083018867924528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13.71</v>
      </c>
      <c r="J94">
        <f>BYPL_EOD!AC94+BYPL_EOD!AD94</f>
        <v>7</v>
      </c>
      <c r="K94">
        <f>MES_EOD!AC94+MES_EOD!AD94</f>
        <v>0</v>
      </c>
      <c r="L94">
        <f>NDMC_EOD!AC94+NDMC_EOD!AD94</f>
        <v>1.83</v>
      </c>
      <c r="M94">
        <f>TPDDL_EOD!AC94+TPDDL_EOD!AD94</f>
        <v>9.7899999999999991</v>
      </c>
      <c r="N94">
        <f t="shared" si="6"/>
        <v>32.33</v>
      </c>
      <c r="O94" s="154">
        <f t="shared" si="7"/>
        <v>4.2700000000000031</v>
      </c>
      <c r="P94">
        <v>15.520754716981134</v>
      </c>
      <c r="Q94">
        <v>7.9245283018867934</v>
      </c>
      <c r="R94">
        <v>0</v>
      </c>
      <c r="S94">
        <v>2.0716981132075474</v>
      </c>
      <c r="T94">
        <v>11.083018867924528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13.71</v>
      </c>
      <c r="J95">
        <f>BYPL_EOD!AC95+BYPL_EOD!AD95</f>
        <v>7</v>
      </c>
      <c r="K95">
        <f>MES_EOD!AC95+MES_EOD!AD95</f>
        <v>0</v>
      </c>
      <c r="L95">
        <f>NDMC_EOD!AC95+NDMC_EOD!AD95</f>
        <v>1.83</v>
      </c>
      <c r="M95">
        <f>TPDDL_EOD!AC95+TPDDL_EOD!AD95</f>
        <v>9.7899999999999991</v>
      </c>
      <c r="N95">
        <f t="shared" si="6"/>
        <v>32.33</v>
      </c>
      <c r="O95" s="154">
        <f t="shared" si="7"/>
        <v>4.2700000000000031</v>
      </c>
      <c r="P95">
        <v>15.520754716981134</v>
      </c>
      <c r="Q95">
        <v>7.9245283018867934</v>
      </c>
      <c r="R95">
        <v>0</v>
      </c>
      <c r="S95">
        <v>2.0716981132075474</v>
      </c>
      <c r="T95">
        <v>11.083018867924528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13.71</v>
      </c>
      <c r="J96">
        <f>BYPL_EOD!AC96+BYPL_EOD!AD96</f>
        <v>7</v>
      </c>
      <c r="K96">
        <f>MES_EOD!AC96+MES_EOD!AD96</f>
        <v>0</v>
      </c>
      <c r="L96">
        <f>NDMC_EOD!AC96+NDMC_EOD!AD96</f>
        <v>1.83</v>
      </c>
      <c r="M96">
        <f>TPDDL_EOD!AC96+TPDDL_EOD!AD96</f>
        <v>9.7899999999999991</v>
      </c>
      <c r="N96">
        <f t="shared" si="6"/>
        <v>32.33</v>
      </c>
      <c r="O96" s="154">
        <f t="shared" si="7"/>
        <v>4.2700000000000031</v>
      </c>
      <c r="P96">
        <v>15.520754716981134</v>
      </c>
      <c r="Q96">
        <v>7.9245283018867934</v>
      </c>
      <c r="R96">
        <v>0</v>
      </c>
      <c r="S96">
        <v>2.0716981132075474</v>
      </c>
      <c r="T96">
        <v>11.083018867924528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13.71</v>
      </c>
      <c r="J97">
        <f>BYPL_EOD!AC97+BYPL_EOD!AD97</f>
        <v>7</v>
      </c>
      <c r="K97">
        <f>MES_EOD!AC97+MES_EOD!AD97</f>
        <v>0</v>
      </c>
      <c r="L97">
        <f>NDMC_EOD!AC97+NDMC_EOD!AD97</f>
        <v>1.83</v>
      </c>
      <c r="M97">
        <f>TPDDL_EOD!AC97+TPDDL_EOD!AD97</f>
        <v>9.7899999999999991</v>
      </c>
      <c r="N97">
        <f t="shared" si="6"/>
        <v>32.33</v>
      </c>
      <c r="O97" s="154">
        <f t="shared" si="7"/>
        <v>4.2700000000000031</v>
      </c>
      <c r="P97">
        <v>15.520754716981134</v>
      </c>
      <c r="Q97">
        <v>7.9245283018867934</v>
      </c>
      <c r="R97">
        <v>0</v>
      </c>
      <c r="S97">
        <v>2.0716981132075474</v>
      </c>
      <c r="T97">
        <v>11.083018867924528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13.71</v>
      </c>
      <c r="J98">
        <f>BYPL_EOD!AC98+BYPL_EOD!AD98</f>
        <v>7</v>
      </c>
      <c r="K98">
        <f>MES_EOD!AC98+MES_EOD!AD98</f>
        <v>0</v>
      </c>
      <c r="L98">
        <f>NDMC_EOD!AC98+NDMC_EOD!AD98</f>
        <v>1.83</v>
      </c>
      <c r="M98">
        <f>TPDDL_EOD!AC98+TPDDL_EOD!AD98</f>
        <v>9.7899999999999991</v>
      </c>
      <c r="N98">
        <f t="shared" si="6"/>
        <v>32.33</v>
      </c>
      <c r="O98" s="154">
        <f t="shared" si="7"/>
        <v>4.2700000000000031</v>
      </c>
      <c r="P98">
        <v>15.520754716981134</v>
      </c>
      <c r="Q98">
        <v>7.9245283018867934</v>
      </c>
      <c r="R98">
        <v>0</v>
      </c>
      <c r="S98">
        <v>2.0716981132075474</v>
      </c>
      <c r="T98">
        <v>11.083018867924528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0.83494999999999975</v>
      </c>
      <c r="E99" s="156">
        <f t="shared" si="12"/>
        <v>0</v>
      </c>
      <c r="F99" s="156">
        <f t="shared" si="12"/>
        <v>2.016</v>
      </c>
      <c r="G99" s="156">
        <f t="shared" si="12"/>
        <v>0.83494999999999975</v>
      </c>
      <c r="H99" s="156"/>
      <c r="I99" s="156">
        <f t="shared" si="12"/>
        <v>0.3290400000000005</v>
      </c>
      <c r="J99" s="156">
        <f t="shared" si="12"/>
        <v>0.16800000000000001</v>
      </c>
      <c r="K99" s="156">
        <f t="shared" si="12"/>
        <v>0</v>
      </c>
      <c r="L99" s="156">
        <f t="shared" si="12"/>
        <v>4.188250000000001E-2</v>
      </c>
      <c r="M99" s="156">
        <f t="shared" si="12"/>
        <v>0.2349599999999997</v>
      </c>
      <c r="N99" s="156">
        <f t="shared" si="12"/>
        <v>0.77388250000000069</v>
      </c>
      <c r="O99" s="156">
        <f t="shared" si="12"/>
        <v>6.1067500000000136E-2</v>
      </c>
      <c r="P99" s="156">
        <f t="shared" si="12"/>
        <v>0.35496084515645837</v>
      </c>
      <c r="Q99" s="156">
        <f t="shared" si="12"/>
        <v>0.18123456718418726</v>
      </c>
      <c r="R99" s="156">
        <f t="shared" si="12"/>
        <v>0</v>
      </c>
      <c r="S99" s="156">
        <f t="shared" si="12"/>
        <v>4.5285100126040388E-2</v>
      </c>
      <c r="T99" s="156">
        <f t="shared" si="12"/>
        <v>0.253469487533314</v>
      </c>
      <c r="U99" s="156">
        <f t="shared" si="12"/>
        <v>0.83494999999999975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45053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6.0000000000000005E-2</v>
      </c>
      <c r="E3">
        <f>BAWANA!AM3</f>
        <v>0</v>
      </c>
      <c r="F3">
        <f>(B3+C3)*0.8</f>
        <v>256</v>
      </c>
      <c r="G3">
        <f>(D3+E3)</f>
        <v>6.0000000000000005E-2</v>
      </c>
      <c r="H3" s="154"/>
      <c r="I3">
        <f>BRPL_EOD!AK3+BRPL_EOD!AL3</f>
        <v>0.02</v>
      </c>
      <c r="J3">
        <f>BYPL_EOD!AK3+BYPL_EOD!AL3</f>
        <v>0.01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0.06</v>
      </c>
      <c r="O3" s="154">
        <f t="shared" ref="O3:O66" si="1">G3-N3</f>
        <v>0</v>
      </c>
      <c r="P3">
        <v>2.0000000000000004E-2</v>
      </c>
      <c r="Q3">
        <v>1.0000000000000002E-2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6.0000000000000012E-2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6.0000000000000005E-2</v>
      </c>
      <c r="E4">
        <f>BAWANA!AM4</f>
        <v>0</v>
      </c>
      <c r="F4">
        <f t="shared" ref="F4:F67" si="4">(B4+C4)*0.8</f>
        <v>256</v>
      </c>
      <c r="G4">
        <f t="shared" ref="G4:G67" si="5">(D4+E4)</f>
        <v>6.0000000000000005E-2</v>
      </c>
      <c r="H4" s="154"/>
      <c r="I4">
        <f>BRPL_EOD!AK4+BRPL_EOD!AL4</f>
        <v>0.02</v>
      </c>
      <c r="J4">
        <f>BYPL_EOD!AK4+BYPL_EOD!AL4</f>
        <v>0.01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0.06</v>
      </c>
      <c r="O4" s="154">
        <f t="shared" si="1"/>
        <v>0</v>
      </c>
      <c r="P4">
        <v>2.0000000000000004E-2</v>
      </c>
      <c r="Q4">
        <v>1.0000000000000002E-2</v>
      </c>
      <c r="R4">
        <v>0</v>
      </c>
      <c r="S4">
        <v>1.0000000000000002E-2</v>
      </c>
      <c r="T4">
        <v>2.0000000000000004E-2</v>
      </c>
      <c r="U4" s="156">
        <f t="shared" si="2"/>
        <v>6.0000000000000012E-2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6.0000000000000005E-2</v>
      </c>
      <c r="E5">
        <f>BAWANA!AM5</f>
        <v>0</v>
      </c>
      <c r="F5">
        <f t="shared" si="4"/>
        <v>256</v>
      </c>
      <c r="G5">
        <f t="shared" si="5"/>
        <v>6.0000000000000005E-2</v>
      </c>
      <c r="H5" s="154"/>
      <c r="I5">
        <f>BRPL_EOD!AK5+BRPL_EOD!AL5</f>
        <v>0.02</v>
      </c>
      <c r="J5">
        <f>BYPL_EOD!AK5+BYPL_EOD!AL5</f>
        <v>0.01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0.06</v>
      </c>
      <c r="O5" s="154">
        <f t="shared" si="1"/>
        <v>0</v>
      </c>
      <c r="P5">
        <v>2.0000000000000004E-2</v>
      </c>
      <c r="Q5">
        <v>1.0000000000000002E-2</v>
      </c>
      <c r="R5">
        <v>0</v>
      </c>
      <c r="S5">
        <v>1.0000000000000002E-2</v>
      </c>
      <c r="T5">
        <v>2.0000000000000004E-2</v>
      </c>
      <c r="U5" s="156">
        <f t="shared" si="2"/>
        <v>6.0000000000000012E-2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6.0000000000000005E-2</v>
      </c>
      <c r="E6">
        <f>BAWANA!AM6</f>
        <v>0</v>
      </c>
      <c r="F6">
        <f t="shared" si="4"/>
        <v>256</v>
      </c>
      <c r="G6">
        <f t="shared" si="5"/>
        <v>6.0000000000000005E-2</v>
      </c>
      <c r="H6" s="154"/>
      <c r="I6">
        <f>BRPL_EOD!AK6+BRPL_EOD!AL6</f>
        <v>0.02</v>
      </c>
      <c r="J6">
        <f>BYPL_EOD!AK6+BYPL_EOD!AL6</f>
        <v>0.01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0.06</v>
      </c>
      <c r="O6" s="154">
        <f t="shared" si="1"/>
        <v>0</v>
      </c>
      <c r="P6">
        <v>2.0000000000000004E-2</v>
      </c>
      <c r="Q6">
        <v>1.0000000000000002E-2</v>
      </c>
      <c r="R6">
        <v>0</v>
      </c>
      <c r="S6">
        <v>1.0000000000000002E-2</v>
      </c>
      <c r="T6">
        <v>2.0000000000000004E-2</v>
      </c>
      <c r="U6" s="156">
        <f t="shared" si="2"/>
        <v>6.0000000000000012E-2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6.0000000000000005E-2</v>
      </c>
      <c r="E7">
        <f>BAWANA!AM7</f>
        <v>0</v>
      </c>
      <c r="F7">
        <f t="shared" si="4"/>
        <v>256</v>
      </c>
      <c r="G7">
        <f t="shared" si="5"/>
        <v>6.0000000000000005E-2</v>
      </c>
      <c r="H7" s="154"/>
      <c r="I7">
        <f>BRPL_EOD!AK7+BRPL_EOD!AL7</f>
        <v>0.02</v>
      </c>
      <c r="J7">
        <f>BYPL_EOD!AK7+BYPL_EOD!AL7</f>
        <v>0.01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0.06</v>
      </c>
      <c r="O7" s="154">
        <f t="shared" si="1"/>
        <v>0</v>
      </c>
      <c r="P7">
        <v>2.0000000000000004E-2</v>
      </c>
      <c r="Q7">
        <v>1.0000000000000002E-2</v>
      </c>
      <c r="R7">
        <v>0</v>
      </c>
      <c r="S7">
        <v>1.0000000000000002E-2</v>
      </c>
      <c r="T7">
        <v>2.0000000000000004E-2</v>
      </c>
      <c r="U7" s="156">
        <f t="shared" si="2"/>
        <v>6.0000000000000012E-2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6.0000000000000005E-2</v>
      </c>
      <c r="E8">
        <f>BAWANA!AM8</f>
        <v>0</v>
      </c>
      <c r="F8">
        <f t="shared" si="4"/>
        <v>256</v>
      </c>
      <c r="G8">
        <f t="shared" si="5"/>
        <v>6.0000000000000005E-2</v>
      </c>
      <c r="H8" s="154"/>
      <c r="I8">
        <f>BRPL_EOD!AK8+BRPL_EOD!AL8</f>
        <v>0.02</v>
      </c>
      <c r="J8">
        <f>BYPL_EOD!AK8+BYPL_EOD!AL8</f>
        <v>0.01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0.06</v>
      </c>
      <c r="O8" s="154">
        <f t="shared" si="1"/>
        <v>0</v>
      </c>
      <c r="P8">
        <v>2.0000000000000004E-2</v>
      </c>
      <c r="Q8">
        <v>1.0000000000000002E-2</v>
      </c>
      <c r="R8">
        <v>0</v>
      </c>
      <c r="S8">
        <v>1.0000000000000002E-2</v>
      </c>
      <c r="T8">
        <v>2.0000000000000004E-2</v>
      </c>
      <c r="U8" s="156">
        <f t="shared" si="2"/>
        <v>6.0000000000000012E-2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6.0000000000000005E-2</v>
      </c>
      <c r="E9">
        <f>BAWANA!AM9</f>
        <v>0</v>
      </c>
      <c r="F9">
        <f t="shared" si="4"/>
        <v>256</v>
      </c>
      <c r="G9">
        <f t="shared" si="5"/>
        <v>6.0000000000000005E-2</v>
      </c>
      <c r="H9" s="154"/>
      <c r="I9">
        <f>BRPL_EOD!AK9+BRPL_EOD!AL9</f>
        <v>0.02</v>
      </c>
      <c r="J9">
        <f>BYPL_EOD!AK9+BYPL_EOD!AL9</f>
        <v>0.01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0.06</v>
      </c>
      <c r="O9" s="154">
        <f t="shared" si="1"/>
        <v>0</v>
      </c>
      <c r="P9">
        <v>2.0000000000000004E-2</v>
      </c>
      <c r="Q9">
        <v>1.0000000000000002E-2</v>
      </c>
      <c r="R9">
        <v>0</v>
      </c>
      <c r="S9">
        <v>1.0000000000000002E-2</v>
      </c>
      <c r="T9">
        <v>2.0000000000000004E-2</v>
      </c>
      <c r="U9" s="156">
        <f t="shared" si="2"/>
        <v>6.0000000000000012E-2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6.0000000000000005E-2</v>
      </c>
      <c r="E10">
        <f>BAWANA!AM10</f>
        <v>0</v>
      </c>
      <c r="F10">
        <f t="shared" si="4"/>
        <v>256</v>
      </c>
      <c r="G10">
        <f t="shared" si="5"/>
        <v>6.0000000000000005E-2</v>
      </c>
      <c r="H10" s="154"/>
      <c r="I10">
        <f>BRPL_EOD!AK10+BRPL_EOD!AL10</f>
        <v>0.02</v>
      </c>
      <c r="J10">
        <f>BYPL_EOD!AK10+BYPL_EOD!AL10</f>
        <v>0.01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0.06</v>
      </c>
      <c r="O10" s="154">
        <f t="shared" si="1"/>
        <v>0</v>
      </c>
      <c r="P10">
        <v>2.0000000000000004E-2</v>
      </c>
      <c r="Q10">
        <v>1.0000000000000002E-2</v>
      </c>
      <c r="R10">
        <v>0</v>
      </c>
      <c r="S10">
        <v>1.0000000000000002E-2</v>
      </c>
      <c r="T10">
        <v>2.0000000000000004E-2</v>
      </c>
      <c r="U10" s="156">
        <f t="shared" si="2"/>
        <v>6.0000000000000012E-2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6.0000000000000005E-2</v>
      </c>
      <c r="E11">
        <f>BAWANA!AM11</f>
        <v>0</v>
      </c>
      <c r="F11">
        <f t="shared" si="4"/>
        <v>256</v>
      </c>
      <c r="G11">
        <f t="shared" si="5"/>
        <v>6.0000000000000005E-2</v>
      </c>
      <c r="H11" s="154"/>
      <c r="I11">
        <f>BRPL_EOD!AK11+BRPL_EOD!AL11</f>
        <v>0.02</v>
      </c>
      <c r="J11">
        <f>BYPL_EOD!AK11+BYPL_EOD!AL11</f>
        <v>0.01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0.06</v>
      </c>
      <c r="O11" s="154">
        <f t="shared" si="1"/>
        <v>0</v>
      </c>
      <c r="P11">
        <v>2.0000000000000004E-2</v>
      </c>
      <c r="Q11">
        <v>1.0000000000000002E-2</v>
      </c>
      <c r="R11">
        <v>0</v>
      </c>
      <c r="S11">
        <v>1.0000000000000002E-2</v>
      </c>
      <c r="T11">
        <v>2.0000000000000004E-2</v>
      </c>
      <c r="U11" s="156">
        <f t="shared" si="2"/>
        <v>6.0000000000000012E-2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6.0000000000000005E-2</v>
      </c>
      <c r="E12">
        <f>BAWANA!AM12</f>
        <v>0</v>
      </c>
      <c r="F12">
        <f t="shared" si="4"/>
        <v>256</v>
      </c>
      <c r="G12">
        <f t="shared" si="5"/>
        <v>6.0000000000000005E-2</v>
      </c>
      <c r="H12" s="154"/>
      <c r="I12">
        <f>BRPL_EOD!AK12+BRPL_EOD!AL12</f>
        <v>0.02</v>
      </c>
      <c r="J12">
        <f>BYPL_EOD!AK12+BYPL_EOD!AL12</f>
        <v>0.01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0.06</v>
      </c>
      <c r="O12" s="154">
        <f t="shared" si="1"/>
        <v>0</v>
      </c>
      <c r="P12">
        <v>2.0000000000000004E-2</v>
      </c>
      <c r="Q12">
        <v>1.0000000000000002E-2</v>
      </c>
      <c r="R12">
        <v>0</v>
      </c>
      <c r="S12">
        <v>1.0000000000000002E-2</v>
      </c>
      <c r="T12">
        <v>2.0000000000000004E-2</v>
      </c>
      <c r="U12" s="156">
        <f t="shared" si="2"/>
        <v>6.0000000000000012E-2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6.0000000000000005E-2</v>
      </c>
      <c r="E13">
        <f>BAWANA!AM13</f>
        <v>0</v>
      </c>
      <c r="F13">
        <f t="shared" si="4"/>
        <v>256</v>
      </c>
      <c r="G13">
        <f t="shared" si="5"/>
        <v>6.0000000000000005E-2</v>
      </c>
      <c r="H13" s="154"/>
      <c r="I13">
        <f>BRPL_EOD!AK13+BRPL_EOD!AL13</f>
        <v>0.02</v>
      </c>
      <c r="J13">
        <f>BYPL_EOD!AK13+BYPL_EOD!AL13</f>
        <v>0.01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0.06</v>
      </c>
      <c r="O13" s="154">
        <f t="shared" si="1"/>
        <v>0</v>
      </c>
      <c r="P13">
        <v>2.0000000000000004E-2</v>
      </c>
      <c r="Q13">
        <v>1.0000000000000002E-2</v>
      </c>
      <c r="R13">
        <v>0</v>
      </c>
      <c r="S13">
        <v>1.0000000000000002E-2</v>
      </c>
      <c r="T13">
        <v>2.0000000000000004E-2</v>
      </c>
      <c r="U13" s="156">
        <f t="shared" si="2"/>
        <v>6.0000000000000012E-2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6.0000000000000005E-2</v>
      </c>
      <c r="E14">
        <f>BAWANA!AM14</f>
        <v>0</v>
      </c>
      <c r="F14">
        <f t="shared" si="4"/>
        <v>256</v>
      </c>
      <c r="G14">
        <f t="shared" si="5"/>
        <v>6.0000000000000005E-2</v>
      </c>
      <c r="H14" s="154"/>
      <c r="I14">
        <f>BRPL_EOD!AK14+BRPL_EOD!AL14</f>
        <v>0.02</v>
      </c>
      <c r="J14">
        <f>BYPL_EOD!AK14+BYPL_EOD!AL14</f>
        <v>0.01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0.06</v>
      </c>
      <c r="O14" s="154">
        <f t="shared" si="1"/>
        <v>0</v>
      </c>
      <c r="P14">
        <v>2.0000000000000004E-2</v>
      </c>
      <c r="Q14">
        <v>1.0000000000000002E-2</v>
      </c>
      <c r="R14">
        <v>0</v>
      </c>
      <c r="S14">
        <v>1.0000000000000002E-2</v>
      </c>
      <c r="T14">
        <v>2.0000000000000004E-2</v>
      </c>
      <c r="U14" s="156">
        <f t="shared" si="2"/>
        <v>6.0000000000000012E-2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6.0000000000000005E-2</v>
      </c>
      <c r="E15">
        <f>BAWANA!AM15</f>
        <v>0</v>
      </c>
      <c r="F15">
        <f t="shared" si="4"/>
        <v>256</v>
      </c>
      <c r="G15">
        <f t="shared" si="5"/>
        <v>6.0000000000000005E-2</v>
      </c>
      <c r="H15" s="154"/>
      <c r="I15">
        <f>BRPL_EOD!AK15+BRPL_EOD!AL15</f>
        <v>0.02</v>
      </c>
      <c r="J15">
        <f>BYPL_EOD!AK15+BYPL_EOD!AL15</f>
        <v>0.01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0.06</v>
      </c>
      <c r="O15" s="154">
        <f t="shared" si="1"/>
        <v>0</v>
      </c>
      <c r="P15">
        <v>2.0000000000000004E-2</v>
      </c>
      <c r="Q15">
        <v>1.0000000000000002E-2</v>
      </c>
      <c r="R15">
        <v>0</v>
      </c>
      <c r="S15">
        <v>1.0000000000000002E-2</v>
      </c>
      <c r="T15">
        <v>2.0000000000000004E-2</v>
      </c>
      <c r="U15" s="156">
        <f t="shared" si="2"/>
        <v>6.0000000000000012E-2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6.0000000000000005E-2</v>
      </c>
      <c r="E16">
        <f>BAWANA!AM16</f>
        <v>0</v>
      </c>
      <c r="F16">
        <f t="shared" si="4"/>
        <v>256</v>
      </c>
      <c r="G16">
        <f t="shared" si="5"/>
        <v>6.0000000000000005E-2</v>
      </c>
      <c r="H16" s="154"/>
      <c r="I16">
        <f>BRPL_EOD!AK16+BRPL_EOD!AL16</f>
        <v>0.02</v>
      </c>
      <c r="J16">
        <f>BYPL_EOD!AK16+BYPL_EOD!AL16</f>
        <v>0.01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0.06</v>
      </c>
      <c r="O16" s="154">
        <f t="shared" si="1"/>
        <v>0</v>
      </c>
      <c r="P16">
        <v>2.0000000000000004E-2</v>
      </c>
      <c r="Q16">
        <v>1.0000000000000002E-2</v>
      </c>
      <c r="R16">
        <v>0</v>
      </c>
      <c r="S16">
        <v>1.0000000000000002E-2</v>
      </c>
      <c r="T16">
        <v>2.0000000000000004E-2</v>
      </c>
      <c r="U16" s="156">
        <f t="shared" si="2"/>
        <v>6.0000000000000012E-2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6.0000000000000005E-2</v>
      </c>
      <c r="E17">
        <f>BAWANA!AM17</f>
        <v>0</v>
      </c>
      <c r="F17">
        <f t="shared" si="4"/>
        <v>256</v>
      </c>
      <c r="G17">
        <f t="shared" si="5"/>
        <v>6.0000000000000005E-2</v>
      </c>
      <c r="H17" s="154"/>
      <c r="I17">
        <f>BRPL_EOD!AK17+BRPL_EOD!AL17</f>
        <v>0.02</v>
      </c>
      <c r="J17">
        <f>BYPL_EOD!AK17+BYPL_EOD!AL17</f>
        <v>0.01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0.06</v>
      </c>
      <c r="O17" s="154">
        <f t="shared" si="1"/>
        <v>0</v>
      </c>
      <c r="P17">
        <v>2.0000000000000004E-2</v>
      </c>
      <c r="Q17">
        <v>1.0000000000000002E-2</v>
      </c>
      <c r="R17">
        <v>0</v>
      </c>
      <c r="S17">
        <v>1.0000000000000002E-2</v>
      </c>
      <c r="T17">
        <v>2.0000000000000004E-2</v>
      </c>
      <c r="U17" s="156">
        <f t="shared" si="2"/>
        <v>6.0000000000000012E-2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6.0000000000000005E-2</v>
      </c>
      <c r="E18">
        <f>BAWANA!AM18</f>
        <v>0</v>
      </c>
      <c r="F18">
        <f t="shared" si="4"/>
        <v>256</v>
      </c>
      <c r="G18">
        <f t="shared" si="5"/>
        <v>6.0000000000000005E-2</v>
      </c>
      <c r="H18" s="154"/>
      <c r="I18">
        <f>BRPL_EOD!AK18+BRPL_EOD!AL18</f>
        <v>0.02</v>
      </c>
      <c r="J18">
        <f>BYPL_EOD!AK18+BYPL_EOD!AL18</f>
        <v>0.01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0.06</v>
      </c>
      <c r="O18" s="154">
        <f t="shared" si="1"/>
        <v>0</v>
      </c>
      <c r="P18">
        <v>2.0000000000000004E-2</v>
      </c>
      <c r="Q18">
        <v>1.0000000000000002E-2</v>
      </c>
      <c r="R18">
        <v>0</v>
      </c>
      <c r="S18">
        <v>1.0000000000000002E-2</v>
      </c>
      <c r="T18">
        <v>2.0000000000000004E-2</v>
      </c>
      <c r="U18" s="156">
        <f t="shared" si="2"/>
        <v>6.0000000000000012E-2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6.0000000000000005E-2</v>
      </c>
      <c r="E19">
        <f>BAWANA!AM19</f>
        <v>0</v>
      </c>
      <c r="F19">
        <f t="shared" si="4"/>
        <v>256</v>
      </c>
      <c r="G19">
        <f t="shared" si="5"/>
        <v>6.0000000000000005E-2</v>
      </c>
      <c r="H19" s="154"/>
      <c r="I19">
        <f>BRPL_EOD!AK19+BRPL_EOD!AL19</f>
        <v>0.02</v>
      </c>
      <c r="J19">
        <f>BYPL_EOD!AK19+BYPL_EOD!AL19</f>
        <v>0.01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0.06</v>
      </c>
      <c r="O19" s="154">
        <f t="shared" si="1"/>
        <v>0</v>
      </c>
      <c r="P19">
        <v>2.0000000000000004E-2</v>
      </c>
      <c r="Q19">
        <v>1.0000000000000002E-2</v>
      </c>
      <c r="R19">
        <v>0</v>
      </c>
      <c r="S19">
        <v>1.0000000000000002E-2</v>
      </c>
      <c r="T19">
        <v>2.0000000000000004E-2</v>
      </c>
      <c r="U19" s="156">
        <f t="shared" si="2"/>
        <v>6.0000000000000012E-2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6.0000000000000005E-2</v>
      </c>
      <c r="E20">
        <f>BAWANA!AM20</f>
        <v>0</v>
      </c>
      <c r="F20">
        <f t="shared" si="4"/>
        <v>256</v>
      </c>
      <c r="G20">
        <f t="shared" si="5"/>
        <v>6.0000000000000005E-2</v>
      </c>
      <c r="H20" s="154"/>
      <c r="I20">
        <f>BRPL_EOD!AK20+BRPL_EOD!AL20</f>
        <v>0.02</v>
      </c>
      <c r="J20">
        <f>BYPL_EOD!AK20+BYPL_EOD!AL20</f>
        <v>0.01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0.06</v>
      </c>
      <c r="O20" s="154">
        <f t="shared" si="1"/>
        <v>0</v>
      </c>
      <c r="P20">
        <v>2.0000000000000004E-2</v>
      </c>
      <c r="Q20">
        <v>1.0000000000000002E-2</v>
      </c>
      <c r="R20">
        <v>0</v>
      </c>
      <c r="S20">
        <v>1.0000000000000002E-2</v>
      </c>
      <c r="T20">
        <v>2.0000000000000004E-2</v>
      </c>
      <c r="U20" s="156">
        <f t="shared" si="2"/>
        <v>6.0000000000000012E-2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6.0000000000000005E-2</v>
      </c>
      <c r="E21">
        <f>BAWANA!AM21</f>
        <v>0</v>
      </c>
      <c r="F21">
        <f t="shared" si="4"/>
        <v>256</v>
      </c>
      <c r="G21">
        <f t="shared" si="5"/>
        <v>6.0000000000000005E-2</v>
      </c>
      <c r="H21" s="154"/>
      <c r="I21">
        <f>BRPL_EOD!AK21+BRPL_EOD!AL21</f>
        <v>0.02</v>
      </c>
      <c r="J21">
        <f>BYPL_EOD!AK21+BYPL_EOD!AL21</f>
        <v>0.01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0.06</v>
      </c>
      <c r="O21" s="154">
        <f t="shared" si="1"/>
        <v>0</v>
      </c>
      <c r="P21">
        <v>2.0000000000000004E-2</v>
      </c>
      <c r="Q21">
        <v>1.0000000000000002E-2</v>
      </c>
      <c r="R21">
        <v>0</v>
      </c>
      <c r="S21">
        <v>1.0000000000000002E-2</v>
      </c>
      <c r="T21">
        <v>2.0000000000000004E-2</v>
      </c>
      <c r="U21" s="156">
        <f t="shared" si="2"/>
        <v>6.0000000000000012E-2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6.0000000000000005E-2</v>
      </c>
      <c r="E22">
        <f>BAWANA!AM22</f>
        <v>0</v>
      </c>
      <c r="F22">
        <f t="shared" si="4"/>
        <v>256</v>
      </c>
      <c r="G22">
        <f t="shared" si="5"/>
        <v>6.0000000000000005E-2</v>
      </c>
      <c r="H22" s="154"/>
      <c r="I22">
        <f>BRPL_EOD!AK22+BRPL_EOD!AL22</f>
        <v>0.02</v>
      </c>
      <c r="J22">
        <f>BYPL_EOD!AK22+BYPL_EOD!AL22</f>
        <v>0.01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0.06</v>
      </c>
      <c r="O22" s="154">
        <f t="shared" si="1"/>
        <v>0</v>
      </c>
      <c r="P22">
        <v>2.0000000000000004E-2</v>
      </c>
      <c r="Q22">
        <v>1.0000000000000002E-2</v>
      </c>
      <c r="R22">
        <v>0</v>
      </c>
      <c r="S22">
        <v>1.0000000000000002E-2</v>
      </c>
      <c r="T22">
        <v>2.0000000000000004E-2</v>
      </c>
      <c r="U22" s="156">
        <f t="shared" si="2"/>
        <v>6.0000000000000012E-2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6.0000000000000005E-2</v>
      </c>
      <c r="E23">
        <f>BAWANA!AM23</f>
        <v>0</v>
      </c>
      <c r="F23">
        <f t="shared" si="4"/>
        <v>256</v>
      </c>
      <c r="G23">
        <f t="shared" si="5"/>
        <v>6.0000000000000005E-2</v>
      </c>
      <c r="H23" s="154"/>
      <c r="I23">
        <f>BRPL_EOD!AK23+BRPL_EOD!AL23</f>
        <v>0.02</v>
      </c>
      <c r="J23">
        <f>BYPL_EOD!AK23+BYPL_EOD!AL23</f>
        <v>0.01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0.06</v>
      </c>
      <c r="O23" s="154">
        <f t="shared" si="1"/>
        <v>0</v>
      </c>
      <c r="P23">
        <v>2.0000000000000004E-2</v>
      </c>
      <c r="Q23">
        <v>1.0000000000000002E-2</v>
      </c>
      <c r="R23">
        <v>0</v>
      </c>
      <c r="S23">
        <v>1.0000000000000002E-2</v>
      </c>
      <c r="T23">
        <v>2.0000000000000004E-2</v>
      </c>
      <c r="U23" s="156">
        <f t="shared" si="2"/>
        <v>6.0000000000000012E-2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6.0000000000000005E-2</v>
      </c>
      <c r="E24">
        <f>BAWANA!AM24</f>
        <v>0</v>
      </c>
      <c r="F24">
        <f t="shared" si="4"/>
        <v>256</v>
      </c>
      <c r="G24">
        <f t="shared" si="5"/>
        <v>6.0000000000000005E-2</v>
      </c>
      <c r="H24" s="154"/>
      <c r="I24">
        <f>BRPL_EOD!AK24+BRPL_EOD!AL24</f>
        <v>0.02</v>
      </c>
      <c r="J24">
        <f>BYPL_EOD!AK24+BYPL_EOD!AL24</f>
        <v>0.01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0.06</v>
      </c>
      <c r="O24" s="154">
        <f t="shared" si="1"/>
        <v>0</v>
      </c>
      <c r="P24">
        <v>2.0000000000000004E-2</v>
      </c>
      <c r="Q24">
        <v>1.0000000000000002E-2</v>
      </c>
      <c r="R24">
        <v>0</v>
      </c>
      <c r="S24">
        <v>1.0000000000000002E-2</v>
      </c>
      <c r="T24">
        <v>2.0000000000000004E-2</v>
      </c>
      <c r="U24" s="156">
        <f t="shared" si="2"/>
        <v>6.0000000000000012E-2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6.0000000000000005E-2</v>
      </c>
      <c r="E25">
        <f>BAWANA!AM25</f>
        <v>0</v>
      </c>
      <c r="F25">
        <f t="shared" si="4"/>
        <v>256</v>
      </c>
      <c r="G25">
        <f t="shared" si="5"/>
        <v>6.0000000000000005E-2</v>
      </c>
      <c r="H25" s="154"/>
      <c r="I25">
        <f>BRPL_EOD!AK25+BRPL_EOD!AL25</f>
        <v>0.02</v>
      </c>
      <c r="J25">
        <f>BYPL_EOD!AK25+BYPL_EOD!AL25</f>
        <v>0.01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0.06</v>
      </c>
      <c r="O25" s="154">
        <f t="shared" si="1"/>
        <v>0</v>
      </c>
      <c r="P25">
        <v>2.0000000000000004E-2</v>
      </c>
      <c r="Q25">
        <v>1.0000000000000002E-2</v>
      </c>
      <c r="R25">
        <v>0</v>
      </c>
      <c r="S25">
        <v>1.0000000000000002E-2</v>
      </c>
      <c r="T25">
        <v>2.0000000000000004E-2</v>
      </c>
      <c r="U25" s="156">
        <f t="shared" si="2"/>
        <v>6.0000000000000012E-2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6.0000000000000005E-2</v>
      </c>
      <c r="E26">
        <f>BAWANA!AM26</f>
        <v>0</v>
      </c>
      <c r="F26">
        <f t="shared" si="4"/>
        <v>256</v>
      </c>
      <c r="G26">
        <f t="shared" si="5"/>
        <v>6.0000000000000005E-2</v>
      </c>
      <c r="H26" s="154"/>
      <c r="I26">
        <f>BRPL_EOD!AK26+BRPL_EOD!AL26</f>
        <v>0.02</v>
      </c>
      <c r="J26">
        <f>BYPL_EOD!AK26+BYPL_EOD!AL26</f>
        <v>0.01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0.06</v>
      </c>
      <c r="O26" s="154">
        <f t="shared" si="1"/>
        <v>0</v>
      </c>
      <c r="P26">
        <v>2.0000000000000004E-2</v>
      </c>
      <c r="Q26">
        <v>1.0000000000000002E-2</v>
      </c>
      <c r="R26">
        <v>0</v>
      </c>
      <c r="S26">
        <v>1.0000000000000002E-2</v>
      </c>
      <c r="T26">
        <v>2.0000000000000004E-2</v>
      </c>
      <c r="U26" s="156">
        <f t="shared" si="2"/>
        <v>6.0000000000000012E-2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6.0000000000000005E-2</v>
      </c>
      <c r="E27">
        <f>BAWANA!AM27</f>
        <v>0</v>
      </c>
      <c r="F27">
        <f t="shared" si="4"/>
        <v>256</v>
      </c>
      <c r="G27">
        <f t="shared" si="5"/>
        <v>6.0000000000000005E-2</v>
      </c>
      <c r="H27" s="154"/>
      <c r="I27">
        <f>BRPL_EOD!AK27+BRPL_EOD!AL27</f>
        <v>0.02</v>
      </c>
      <c r="J27">
        <f>BYPL_EOD!AK27+BYPL_EOD!AL27</f>
        <v>0.01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0.06</v>
      </c>
      <c r="O27" s="154">
        <f t="shared" si="1"/>
        <v>0</v>
      </c>
      <c r="P27">
        <v>2.0000000000000004E-2</v>
      </c>
      <c r="Q27">
        <v>1.0000000000000002E-2</v>
      </c>
      <c r="R27">
        <v>0</v>
      </c>
      <c r="S27">
        <v>1.0000000000000002E-2</v>
      </c>
      <c r="T27">
        <v>2.0000000000000004E-2</v>
      </c>
      <c r="U27" s="156">
        <f t="shared" si="2"/>
        <v>6.0000000000000012E-2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6.0000000000000005E-2</v>
      </c>
      <c r="E28">
        <f>BAWANA!AM28</f>
        <v>0</v>
      </c>
      <c r="F28">
        <f t="shared" si="4"/>
        <v>256</v>
      </c>
      <c r="G28">
        <f t="shared" si="5"/>
        <v>6.0000000000000005E-2</v>
      </c>
      <c r="H28" s="154"/>
      <c r="I28">
        <f>BRPL_EOD!AK28+BRPL_EOD!AL28</f>
        <v>0.02</v>
      </c>
      <c r="J28">
        <f>BYPL_EOD!AK28+BYPL_EOD!AL28</f>
        <v>0.01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0.06</v>
      </c>
      <c r="O28" s="154">
        <f t="shared" si="1"/>
        <v>0</v>
      </c>
      <c r="P28">
        <v>2.0000000000000004E-2</v>
      </c>
      <c r="Q28">
        <v>1.0000000000000002E-2</v>
      </c>
      <c r="R28">
        <v>0</v>
      </c>
      <c r="S28">
        <v>1.0000000000000002E-2</v>
      </c>
      <c r="T28">
        <v>2.0000000000000004E-2</v>
      </c>
      <c r="U28" s="156">
        <f t="shared" si="2"/>
        <v>6.0000000000000012E-2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6.0000000000000005E-2</v>
      </c>
      <c r="E29">
        <f>BAWANA!AM29</f>
        <v>0</v>
      </c>
      <c r="F29">
        <f t="shared" si="4"/>
        <v>256</v>
      </c>
      <c r="G29">
        <f t="shared" si="5"/>
        <v>6.0000000000000005E-2</v>
      </c>
      <c r="H29" s="154"/>
      <c r="I29">
        <f>BRPL_EOD!AK29+BRPL_EOD!AL29</f>
        <v>0.02</v>
      </c>
      <c r="J29">
        <f>BYPL_EOD!AK29+BYPL_EOD!AL29</f>
        <v>0.01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0.06</v>
      </c>
      <c r="O29" s="154">
        <f t="shared" si="1"/>
        <v>0</v>
      </c>
      <c r="P29">
        <v>2.0000000000000004E-2</v>
      </c>
      <c r="Q29">
        <v>1.0000000000000002E-2</v>
      </c>
      <c r="R29">
        <v>0</v>
      </c>
      <c r="S29">
        <v>1.0000000000000002E-2</v>
      </c>
      <c r="T29">
        <v>2.0000000000000004E-2</v>
      </c>
      <c r="U29" s="156">
        <f t="shared" si="2"/>
        <v>6.0000000000000012E-2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6.0000000000000005E-2</v>
      </c>
      <c r="E30">
        <f>BAWANA!AM30</f>
        <v>0</v>
      </c>
      <c r="F30">
        <f t="shared" si="4"/>
        <v>256</v>
      </c>
      <c r="G30">
        <f t="shared" si="5"/>
        <v>6.0000000000000005E-2</v>
      </c>
      <c r="H30" s="154"/>
      <c r="I30">
        <f>BRPL_EOD!AK30+BRPL_EOD!AL30</f>
        <v>0.02</v>
      </c>
      <c r="J30">
        <f>BYPL_EOD!AK30+BYPL_EOD!AL30</f>
        <v>0.01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0.06</v>
      </c>
      <c r="O30" s="154">
        <f t="shared" si="1"/>
        <v>0</v>
      </c>
      <c r="P30">
        <v>2.0000000000000004E-2</v>
      </c>
      <c r="Q30">
        <v>1.0000000000000002E-2</v>
      </c>
      <c r="R30">
        <v>0</v>
      </c>
      <c r="S30">
        <v>1.0000000000000002E-2</v>
      </c>
      <c r="T30">
        <v>2.0000000000000004E-2</v>
      </c>
      <c r="U30" s="156">
        <f t="shared" si="2"/>
        <v>6.0000000000000012E-2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6.0000000000000005E-2</v>
      </c>
      <c r="E31">
        <f>BAWANA!AM31</f>
        <v>0</v>
      </c>
      <c r="F31">
        <f t="shared" si="4"/>
        <v>256</v>
      </c>
      <c r="G31">
        <f t="shared" si="5"/>
        <v>6.0000000000000005E-2</v>
      </c>
      <c r="H31" s="154"/>
      <c r="I31">
        <f>BRPL_EOD!AK31+BRPL_EOD!AL31</f>
        <v>0.02</v>
      </c>
      <c r="J31">
        <f>BYPL_EOD!AK31+BYPL_EOD!AL31</f>
        <v>0.01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0.06</v>
      </c>
      <c r="O31" s="154">
        <f t="shared" si="1"/>
        <v>0</v>
      </c>
      <c r="P31">
        <v>2.0000000000000004E-2</v>
      </c>
      <c r="Q31">
        <v>1.0000000000000002E-2</v>
      </c>
      <c r="R31">
        <v>0</v>
      </c>
      <c r="S31">
        <v>1.0000000000000002E-2</v>
      </c>
      <c r="T31">
        <v>2.0000000000000004E-2</v>
      </c>
      <c r="U31" s="156">
        <f t="shared" si="2"/>
        <v>6.0000000000000012E-2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6.0000000000000005E-2</v>
      </c>
      <c r="E32">
        <f>BAWANA!AM32</f>
        <v>0</v>
      </c>
      <c r="F32">
        <f t="shared" si="4"/>
        <v>256</v>
      </c>
      <c r="G32">
        <f t="shared" si="5"/>
        <v>6.0000000000000005E-2</v>
      </c>
      <c r="H32" s="154"/>
      <c r="I32">
        <f>BRPL_EOD!AK32+BRPL_EOD!AL32</f>
        <v>0.02</v>
      </c>
      <c r="J32">
        <f>BYPL_EOD!AK32+BYPL_EOD!AL32</f>
        <v>0.01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0.06</v>
      </c>
      <c r="O32" s="154">
        <f t="shared" si="1"/>
        <v>0</v>
      </c>
      <c r="P32">
        <v>2.0000000000000004E-2</v>
      </c>
      <c r="Q32">
        <v>1.0000000000000002E-2</v>
      </c>
      <c r="R32">
        <v>0</v>
      </c>
      <c r="S32">
        <v>1.0000000000000002E-2</v>
      </c>
      <c r="T32">
        <v>2.0000000000000004E-2</v>
      </c>
      <c r="U32" s="156">
        <f t="shared" si="2"/>
        <v>6.0000000000000012E-2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6.0000000000000005E-2</v>
      </c>
      <c r="E33">
        <f>BAWANA!AM33</f>
        <v>0</v>
      </c>
      <c r="F33">
        <f t="shared" si="4"/>
        <v>256</v>
      </c>
      <c r="G33">
        <f t="shared" si="5"/>
        <v>6.0000000000000005E-2</v>
      </c>
      <c r="H33" s="154"/>
      <c r="I33">
        <f>BRPL_EOD!AK33+BRPL_EOD!AL33</f>
        <v>0.02</v>
      </c>
      <c r="J33">
        <f>BYPL_EOD!AK33+BYPL_EOD!AL33</f>
        <v>0.01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0.06</v>
      </c>
      <c r="O33" s="154">
        <f t="shared" si="1"/>
        <v>0</v>
      </c>
      <c r="P33">
        <v>2.0000000000000004E-2</v>
      </c>
      <c r="Q33">
        <v>1.0000000000000002E-2</v>
      </c>
      <c r="R33">
        <v>0</v>
      </c>
      <c r="S33">
        <v>1.0000000000000002E-2</v>
      </c>
      <c r="T33">
        <v>2.0000000000000004E-2</v>
      </c>
      <c r="U33" s="156">
        <f t="shared" si="2"/>
        <v>6.0000000000000012E-2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6.0000000000000005E-2</v>
      </c>
      <c r="E34">
        <f>BAWANA!AM34</f>
        <v>0</v>
      </c>
      <c r="F34">
        <f t="shared" si="4"/>
        <v>256</v>
      </c>
      <c r="G34">
        <f t="shared" si="5"/>
        <v>6.0000000000000005E-2</v>
      </c>
      <c r="H34" s="154"/>
      <c r="I34">
        <f>BRPL_EOD!AK34+BRPL_EOD!AL34</f>
        <v>0.02</v>
      </c>
      <c r="J34">
        <f>BYPL_EOD!AK34+BYPL_EOD!AL34</f>
        <v>0.01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0.06</v>
      </c>
      <c r="O34" s="154">
        <f t="shared" si="1"/>
        <v>0</v>
      </c>
      <c r="P34">
        <v>2.0000000000000004E-2</v>
      </c>
      <c r="Q34">
        <v>1.0000000000000002E-2</v>
      </c>
      <c r="R34">
        <v>0</v>
      </c>
      <c r="S34">
        <v>1.0000000000000002E-2</v>
      </c>
      <c r="T34">
        <v>2.0000000000000004E-2</v>
      </c>
      <c r="U34" s="156">
        <f t="shared" si="2"/>
        <v>6.0000000000000012E-2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6.0000000000000005E-2</v>
      </c>
      <c r="E35">
        <f>BAWANA!AM35</f>
        <v>0</v>
      </c>
      <c r="F35">
        <f t="shared" si="4"/>
        <v>256</v>
      </c>
      <c r="G35">
        <f t="shared" si="5"/>
        <v>6.0000000000000005E-2</v>
      </c>
      <c r="H35" s="154"/>
      <c r="I35">
        <f>BRPL_EOD!AK35+BRPL_EOD!AL35</f>
        <v>0.02</v>
      </c>
      <c r="J35">
        <f>BYPL_EOD!AK35+BYPL_EOD!AL35</f>
        <v>0.01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0.06</v>
      </c>
      <c r="O35" s="154">
        <f t="shared" si="1"/>
        <v>0</v>
      </c>
      <c r="P35">
        <v>2.0000000000000004E-2</v>
      </c>
      <c r="Q35">
        <v>1.0000000000000002E-2</v>
      </c>
      <c r="R35">
        <v>0</v>
      </c>
      <c r="S35">
        <v>1.0000000000000002E-2</v>
      </c>
      <c r="T35">
        <v>2.0000000000000004E-2</v>
      </c>
      <c r="U35" s="156">
        <f t="shared" si="2"/>
        <v>6.0000000000000012E-2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6.0000000000000005E-2</v>
      </c>
      <c r="E36">
        <f>BAWANA!AM36</f>
        <v>0</v>
      </c>
      <c r="F36">
        <f t="shared" si="4"/>
        <v>256</v>
      </c>
      <c r="G36">
        <f t="shared" si="5"/>
        <v>6.0000000000000005E-2</v>
      </c>
      <c r="H36" s="154"/>
      <c r="I36">
        <f>BRPL_EOD!AK36+BRPL_EOD!AL36</f>
        <v>0.02</v>
      </c>
      <c r="J36">
        <f>BYPL_EOD!AK36+BYPL_EOD!AL36</f>
        <v>0.01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0.06</v>
      </c>
      <c r="O36" s="154">
        <f t="shared" si="1"/>
        <v>0</v>
      </c>
      <c r="P36">
        <v>2.0000000000000004E-2</v>
      </c>
      <c r="Q36">
        <v>1.0000000000000002E-2</v>
      </c>
      <c r="R36">
        <v>0</v>
      </c>
      <c r="S36">
        <v>1.0000000000000002E-2</v>
      </c>
      <c r="T36">
        <v>2.0000000000000004E-2</v>
      </c>
      <c r="U36" s="156">
        <f t="shared" si="2"/>
        <v>6.0000000000000012E-2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6.0000000000000005E-2</v>
      </c>
      <c r="E37">
        <f>BAWANA!AM37</f>
        <v>0</v>
      </c>
      <c r="F37">
        <f t="shared" si="4"/>
        <v>256</v>
      </c>
      <c r="G37">
        <f t="shared" si="5"/>
        <v>6.0000000000000005E-2</v>
      </c>
      <c r="H37" s="154"/>
      <c r="I37">
        <f>BRPL_EOD!AK37+BRPL_EOD!AL37</f>
        <v>0.02</v>
      </c>
      <c r="J37">
        <f>BYPL_EOD!AK37+BYPL_EOD!AL37</f>
        <v>0.01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0.06</v>
      </c>
      <c r="O37" s="154">
        <f t="shared" si="1"/>
        <v>0</v>
      </c>
      <c r="P37">
        <v>2.0000000000000004E-2</v>
      </c>
      <c r="Q37">
        <v>1.0000000000000002E-2</v>
      </c>
      <c r="R37">
        <v>0</v>
      </c>
      <c r="S37">
        <v>1.0000000000000002E-2</v>
      </c>
      <c r="T37">
        <v>2.0000000000000004E-2</v>
      </c>
      <c r="U37" s="156">
        <f t="shared" si="2"/>
        <v>6.0000000000000012E-2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6.0000000000000005E-2</v>
      </c>
      <c r="E38">
        <f>BAWANA!AM38</f>
        <v>0</v>
      </c>
      <c r="F38">
        <f t="shared" si="4"/>
        <v>256</v>
      </c>
      <c r="G38">
        <f t="shared" si="5"/>
        <v>6.0000000000000005E-2</v>
      </c>
      <c r="H38" s="154"/>
      <c r="I38">
        <f>BRPL_EOD!AK38+BRPL_EOD!AL38</f>
        <v>0.02</v>
      </c>
      <c r="J38">
        <f>BYPL_EOD!AK38+BYPL_EOD!AL38</f>
        <v>0.01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0.06</v>
      </c>
      <c r="O38" s="154">
        <f t="shared" si="1"/>
        <v>0</v>
      </c>
      <c r="P38">
        <v>2.0000000000000004E-2</v>
      </c>
      <c r="Q38">
        <v>1.0000000000000002E-2</v>
      </c>
      <c r="R38">
        <v>0</v>
      </c>
      <c r="S38">
        <v>1.0000000000000002E-2</v>
      </c>
      <c r="T38">
        <v>2.0000000000000004E-2</v>
      </c>
      <c r="U38" s="156">
        <f t="shared" si="2"/>
        <v>6.0000000000000012E-2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6.0000000000000005E-2</v>
      </c>
      <c r="E39">
        <f>BAWANA!AM39</f>
        <v>0</v>
      </c>
      <c r="F39">
        <f t="shared" si="4"/>
        <v>256</v>
      </c>
      <c r="G39">
        <f t="shared" si="5"/>
        <v>6.0000000000000005E-2</v>
      </c>
      <c r="H39" s="154"/>
      <c r="I39">
        <f>BRPL_EOD!AK39+BRPL_EOD!AL39</f>
        <v>0.02</v>
      </c>
      <c r="J39">
        <f>BYPL_EOD!AK39+BYPL_EOD!AL39</f>
        <v>0.01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0.06</v>
      </c>
      <c r="O39" s="154">
        <f t="shared" si="1"/>
        <v>0</v>
      </c>
      <c r="P39">
        <v>2.0000000000000004E-2</v>
      </c>
      <c r="Q39">
        <v>1.0000000000000002E-2</v>
      </c>
      <c r="R39">
        <v>0</v>
      </c>
      <c r="S39">
        <v>1.0000000000000002E-2</v>
      </c>
      <c r="T39">
        <v>2.0000000000000004E-2</v>
      </c>
      <c r="U39" s="156">
        <f t="shared" si="2"/>
        <v>6.0000000000000012E-2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6.0000000000000005E-2</v>
      </c>
      <c r="E40">
        <f>BAWANA!AM40</f>
        <v>0</v>
      </c>
      <c r="F40">
        <f t="shared" si="4"/>
        <v>256</v>
      </c>
      <c r="G40">
        <f t="shared" si="5"/>
        <v>6.0000000000000005E-2</v>
      </c>
      <c r="H40" s="154"/>
      <c r="I40">
        <f>BRPL_EOD!AK40+BRPL_EOD!AL40</f>
        <v>0.02</v>
      </c>
      <c r="J40">
        <f>BYPL_EOD!AK40+BYPL_EOD!AL40</f>
        <v>0.01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0.06</v>
      </c>
      <c r="O40" s="154">
        <f t="shared" si="1"/>
        <v>0</v>
      </c>
      <c r="P40">
        <v>2.0000000000000004E-2</v>
      </c>
      <c r="Q40">
        <v>1.0000000000000002E-2</v>
      </c>
      <c r="R40">
        <v>0</v>
      </c>
      <c r="S40">
        <v>1.0000000000000002E-2</v>
      </c>
      <c r="T40">
        <v>2.0000000000000004E-2</v>
      </c>
      <c r="U40" s="156">
        <f t="shared" si="2"/>
        <v>6.0000000000000012E-2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6.0000000000000005E-2</v>
      </c>
      <c r="E41">
        <f>BAWANA!AM41</f>
        <v>0</v>
      </c>
      <c r="F41">
        <f t="shared" si="4"/>
        <v>256</v>
      </c>
      <c r="G41">
        <f t="shared" si="5"/>
        <v>6.0000000000000005E-2</v>
      </c>
      <c r="H41" s="154"/>
      <c r="I41">
        <f>BRPL_EOD!AK41+BRPL_EOD!AL41</f>
        <v>0.02</v>
      </c>
      <c r="J41">
        <f>BYPL_EOD!AK41+BYPL_EOD!AL41</f>
        <v>0.01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0.06</v>
      </c>
      <c r="O41" s="154">
        <f t="shared" si="1"/>
        <v>0</v>
      </c>
      <c r="P41">
        <v>2.0000000000000004E-2</v>
      </c>
      <c r="Q41">
        <v>1.0000000000000002E-2</v>
      </c>
      <c r="R41">
        <v>0</v>
      </c>
      <c r="S41">
        <v>1.0000000000000002E-2</v>
      </c>
      <c r="T41">
        <v>2.0000000000000004E-2</v>
      </c>
      <c r="U41" s="156">
        <f t="shared" si="2"/>
        <v>6.0000000000000012E-2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6.0000000000000005E-2</v>
      </c>
      <c r="E42">
        <f>BAWANA!AM42</f>
        <v>0</v>
      </c>
      <c r="F42">
        <f t="shared" si="4"/>
        <v>256</v>
      </c>
      <c r="G42">
        <f t="shared" si="5"/>
        <v>6.0000000000000005E-2</v>
      </c>
      <c r="H42" s="154"/>
      <c r="I42">
        <f>BRPL_EOD!AK42+BRPL_EOD!AL42</f>
        <v>0.02</v>
      </c>
      <c r="J42">
        <f>BYPL_EOD!AK42+BYPL_EOD!AL42</f>
        <v>0.01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0.06</v>
      </c>
      <c r="O42" s="154">
        <f t="shared" si="1"/>
        <v>0</v>
      </c>
      <c r="P42">
        <v>2.0000000000000004E-2</v>
      </c>
      <c r="Q42">
        <v>1.0000000000000002E-2</v>
      </c>
      <c r="R42">
        <v>0</v>
      </c>
      <c r="S42">
        <v>1.0000000000000002E-2</v>
      </c>
      <c r="T42">
        <v>2.0000000000000004E-2</v>
      </c>
      <c r="U42" s="156">
        <f t="shared" si="2"/>
        <v>6.0000000000000012E-2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6.0000000000000005E-2</v>
      </c>
      <c r="E43">
        <f>BAWANA!AM43</f>
        <v>0</v>
      </c>
      <c r="F43">
        <f t="shared" si="4"/>
        <v>256</v>
      </c>
      <c r="G43">
        <f t="shared" si="5"/>
        <v>6.0000000000000005E-2</v>
      </c>
      <c r="H43" s="154"/>
      <c r="I43">
        <f>BRPL_EOD!AK43+BRPL_EOD!AL43</f>
        <v>0.02</v>
      </c>
      <c r="J43">
        <f>BYPL_EOD!AK43+BYPL_EOD!AL43</f>
        <v>0.01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0.06</v>
      </c>
      <c r="O43" s="154">
        <f t="shared" si="1"/>
        <v>0</v>
      </c>
      <c r="P43">
        <v>2.0000000000000004E-2</v>
      </c>
      <c r="Q43">
        <v>1.0000000000000002E-2</v>
      </c>
      <c r="R43">
        <v>0</v>
      </c>
      <c r="S43">
        <v>1.0000000000000002E-2</v>
      </c>
      <c r="T43">
        <v>2.0000000000000004E-2</v>
      </c>
      <c r="U43" s="156">
        <f t="shared" si="2"/>
        <v>6.0000000000000012E-2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6.0000000000000005E-2</v>
      </c>
      <c r="E44">
        <f>BAWANA!AM44</f>
        <v>0</v>
      </c>
      <c r="F44">
        <f t="shared" si="4"/>
        <v>256</v>
      </c>
      <c r="G44">
        <f t="shared" si="5"/>
        <v>6.0000000000000005E-2</v>
      </c>
      <c r="H44" s="154"/>
      <c r="I44">
        <f>BRPL_EOD!AK44+BRPL_EOD!AL44</f>
        <v>0.02</v>
      </c>
      <c r="J44">
        <f>BYPL_EOD!AK44+BYPL_EOD!AL44</f>
        <v>0.01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0.06</v>
      </c>
      <c r="O44" s="154">
        <f t="shared" si="1"/>
        <v>0</v>
      </c>
      <c r="P44">
        <v>2.0000000000000004E-2</v>
      </c>
      <c r="Q44">
        <v>1.0000000000000002E-2</v>
      </c>
      <c r="R44">
        <v>0</v>
      </c>
      <c r="S44">
        <v>1.0000000000000002E-2</v>
      </c>
      <c r="T44">
        <v>2.0000000000000004E-2</v>
      </c>
      <c r="U44" s="156">
        <f t="shared" si="2"/>
        <v>6.0000000000000012E-2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6.0000000000000005E-2</v>
      </c>
      <c r="E45">
        <f>BAWANA!AM45</f>
        <v>0</v>
      </c>
      <c r="F45">
        <f t="shared" si="4"/>
        <v>256</v>
      </c>
      <c r="G45">
        <f t="shared" si="5"/>
        <v>6.0000000000000005E-2</v>
      </c>
      <c r="H45" s="154"/>
      <c r="I45">
        <f>BRPL_EOD!AK45+BRPL_EOD!AL45</f>
        <v>0.02</v>
      </c>
      <c r="J45">
        <f>BYPL_EOD!AK45+BYPL_EOD!AL45</f>
        <v>0.01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0.06</v>
      </c>
      <c r="O45" s="154">
        <f t="shared" si="1"/>
        <v>0</v>
      </c>
      <c r="P45">
        <v>2.0000000000000004E-2</v>
      </c>
      <c r="Q45">
        <v>1.0000000000000002E-2</v>
      </c>
      <c r="R45">
        <v>0</v>
      </c>
      <c r="S45">
        <v>1.0000000000000002E-2</v>
      </c>
      <c r="T45">
        <v>2.0000000000000004E-2</v>
      </c>
      <c r="U45" s="156">
        <f t="shared" si="2"/>
        <v>6.0000000000000012E-2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6.0000000000000005E-2</v>
      </c>
      <c r="E46">
        <f>BAWANA!AM46</f>
        <v>0</v>
      </c>
      <c r="F46">
        <f t="shared" si="4"/>
        <v>256</v>
      </c>
      <c r="G46">
        <f t="shared" si="5"/>
        <v>6.0000000000000005E-2</v>
      </c>
      <c r="H46" s="154"/>
      <c r="I46">
        <f>BRPL_EOD!AK46+BRPL_EOD!AL46</f>
        <v>0.02</v>
      </c>
      <c r="J46">
        <f>BYPL_EOD!AK46+BYPL_EOD!AL46</f>
        <v>0.01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0.06</v>
      </c>
      <c r="O46" s="154">
        <f t="shared" si="1"/>
        <v>0</v>
      </c>
      <c r="P46">
        <v>2.0000000000000004E-2</v>
      </c>
      <c r="Q46">
        <v>1.0000000000000002E-2</v>
      </c>
      <c r="R46">
        <v>0</v>
      </c>
      <c r="S46">
        <v>1.0000000000000002E-2</v>
      </c>
      <c r="T46">
        <v>2.0000000000000004E-2</v>
      </c>
      <c r="U46" s="156">
        <f t="shared" si="2"/>
        <v>6.0000000000000012E-2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6.0000000000000005E-2</v>
      </c>
      <c r="E47">
        <f>BAWANA!AM47</f>
        <v>0</v>
      </c>
      <c r="F47">
        <f t="shared" si="4"/>
        <v>256</v>
      </c>
      <c r="G47">
        <f t="shared" si="5"/>
        <v>6.0000000000000005E-2</v>
      </c>
      <c r="H47" s="154"/>
      <c r="I47">
        <f>BRPL_EOD!AK47+BRPL_EOD!AL47</f>
        <v>0.02</v>
      </c>
      <c r="J47">
        <f>BYPL_EOD!AK47+BYPL_EOD!AL47</f>
        <v>0.01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0.06</v>
      </c>
      <c r="O47" s="154">
        <f t="shared" si="1"/>
        <v>0</v>
      </c>
      <c r="P47">
        <v>2.0000000000000004E-2</v>
      </c>
      <c r="Q47">
        <v>1.0000000000000002E-2</v>
      </c>
      <c r="R47">
        <v>0</v>
      </c>
      <c r="S47">
        <v>1.0000000000000002E-2</v>
      </c>
      <c r="T47">
        <v>2.0000000000000004E-2</v>
      </c>
      <c r="U47" s="156">
        <f t="shared" si="2"/>
        <v>6.0000000000000012E-2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6.0000000000000005E-2</v>
      </c>
      <c r="E48">
        <f>BAWANA!AM48</f>
        <v>0</v>
      </c>
      <c r="F48">
        <f t="shared" si="4"/>
        <v>256</v>
      </c>
      <c r="G48">
        <f t="shared" si="5"/>
        <v>6.0000000000000005E-2</v>
      </c>
      <c r="H48" s="154"/>
      <c r="I48">
        <f>BRPL_EOD!AK48+BRPL_EOD!AL48</f>
        <v>0.02</v>
      </c>
      <c r="J48">
        <f>BYPL_EOD!AK48+BYPL_EOD!AL48</f>
        <v>0.01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0.06</v>
      </c>
      <c r="O48" s="154">
        <f t="shared" si="1"/>
        <v>0</v>
      </c>
      <c r="P48">
        <v>2.0000000000000004E-2</v>
      </c>
      <c r="Q48">
        <v>1.0000000000000002E-2</v>
      </c>
      <c r="R48">
        <v>0</v>
      </c>
      <c r="S48">
        <v>1.0000000000000002E-2</v>
      </c>
      <c r="T48">
        <v>2.0000000000000004E-2</v>
      </c>
      <c r="U48" s="156">
        <f t="shared" si="2"/>
        <v>6.0000000000000012E-2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6.0000000000000005E-2</v>
      </c>
      <c r="E49">
        <f>BAWANA!AM49</f>
        <v>0</v>
      </c>
      <c r="F49">
        <f t="shared" si="4"/>
        <v>256</v>
      </c>
      <c r="G49">
        <f t="shared" si="5"/>
        <v>6.0000000000000005E-2</v>
      </c>
      <c r="H49" s="154"/>
      <c r="I49">
        <f>BRPL_EOD!AK49+BRPL_EOD!AL49</f>
        <v>0.02</v>
      </c>
      <c r="J49">
        <f>BYPL_EOD!AK49+BYPL_EOD!AL49</f>
        <v>0.01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0.06</v>
      </c>
      <c r="O49" s="154">
        <f t="shared" si="1"/>
        <v>0</v>
      </c>
      <c r="P49">
        <v>2.0000000000000004E-2</v>
      </c>
      <c r="Q49">
        <v>1.0000000000000002E-2</v>
      </c>
      <c r="R49">
        <v>0</v>
      </c>
      <c r="S49">
        <v>1.0000000000000002E-2</v>
      </c>
      <c r="T49">
        <v>2.0000000000000004E-2</v>
      </c>
      <c r="U49" s="156">
        <f t="shared" si="2"/>
        <v>6.0000000000000012E-2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6.0000000000000005E-2</v>
      </c>
      <c r="E50">
        <f>BAWANA!AM50</f>
        <v>0</v>
      </c>
      <c r="F50">
        <f t="shared" si="4"/>
        <v>256</v>
      </c>
      <c r="G50">
        <f t="shared" si="5"/>
        <v>6.0000000000000005E-2</v>
      </c>
      <c r="H50" s="154"/>
      <c r="I50">
        <f>BRPL_EOD!AK50+BRPL_EOD!AL50</f>
        <v>0.02</v>
      </c>
      <c r="J50">
        <f>BYPL_EOD!AK50+BYPL_EOD!AL50</f>
        <v>0.01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0.06</v>
      </c>
      <c r="O50" s="154">
        <f t="shared" si="1"/>
        <v>0</v>
      </c>
      <c r="P50">
        <v>2.0000000000000004E-2</v>
      </c>
      <c r="Q50">
        <v>1.0000000000000002E-2</v>
      </c>
      <c r="R50">
        <v>0</v>
      </c>
      <c r="S50">
        <v>1.0000000000000002E-2</v>
      </c>
      <c r="T50">
        <v>2.0000000000000004E-2</v>
      </c>
      <c r="U50" s="156">
        <f t="shared" si="2"/>
        <v>6.0000000000000012E-2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6.0000000000000005E-2</v>
      </c>
      <c r="E51">
        <f>BAWANA!AM51</f>
        <v>0</v>
      </c>
      <c r="F51">
        <f t="shared" si="4"/>
        <v>256</v>
      </c>
      <c r="G51">
        <f t="shared" si="5"/>
        <v>6.0000000000000005E-2</v>
      </c>
      <c r="H51" s="154"/>
      <c r="I51">
        <f>BRPL_EOD!AK51+BRPL_EOD!AL51</f>
        <v>0.02</v>
      </c>
      <c r="J51">
        <f>BYPL_EOD!AK51+BYPL_EOD!AL51</f>
        <v>0.01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0.06</v>
      </c>
      <c r="O51" s="154">
        <f t="shared" si="1"/>
        <v>0</v>
      </c>
      <c r="P51">
        <v>2.0000000000000004E-2</v>
      </c>
      <c r="Q51">
        <v>1.0000000000000002E-2</v>
      </c>
      <c r="R51">
        <v>0</v>
      </c>
      <c r="S51">
        <v>1.0000000000000002E-2</v>
      </c>
      <c r="T51">
        <v>2.0000000000000004E-2</v>
      </c>
      <c r="U51" s="156">
        <f t="shared" si="2"/>
        <v>6.0000000000000012E-2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6.0000000000000005E-2</v>
      </c>
      <c r="E52">
        <f>BAWANA!AM52</f>
        <v>0</v>
      </c>
      <c r="F52">
        <f t="shared" si="4"/>
        <v>256</v>
      </c>
      <c r="G52">
        <f t="shared" si="5"/>
        <v>6.0000000000000005E-2</v>
      </c>
      <c r="H52" s="154"/>
      <c r="I52">
        <f>BRPL_EOD!AK52+BRPL_EOD!AL52</f>
        <v>0.02</v>
      </c>
      <c r="J52">
        <f>BYPL_EOD!AK52+BYPL_EOD!AL52</f>
        <v>0.01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0.06</v>
      </c>
      <c r="O52" s="154">
        <f t="shared" si="1"/>
        <v>0</v>
      </c>
      <c r="P52">
        <v>2.0000000000000004E-2</v>
      </c>
      <c r="Q52">
        <v>1.0000000000000002E-2</v>
      </c>
      <c r="R52">
        <v>0</v>
      </c>
      <c r="S52">
        <v>1.0000000000000002E-2</v>
      </c>
      <c r="T52">
        <v>2.0000000000000004E-2</v>
      </c>
      <c r="U52" s="156">
        <f t="shared" si="2"/>
        <v>6.0000000000000012E-2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6.0000000000000005E-2</v>
      </c>
      <c r="E53">
        <f>BAWANA!AM53</f>
        <v>0</v>
      </c>
      <c r="F53">
        <f t="shared" si="4"/>
        <v>256</v>
      </c>
      <c r="G53">
        <f t="shared" si="5"/>
        <v>6.0000000000000005E-2</v>
      </c>
      <c r="H53" s="154"/>
      <c r="I53">
        <f>BRPL_EOD!AK53+BRPL_EOD!AL53</f>
        <v>0.02</v>
      </c>
      <c r="J53">
        <f>BYPL_EOD!AK53+BYPL_EOD!AL53</f>
        <v>0.01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0.06</v>
      </c>
      <c r="O53" s="154">
        <f t="shared" si="1"/>
        <v>0</v>
      </c>
      <c r="P53">
        <v>2.0000000000000004E-2</v>
      </c>
      <c r="Q53">
        <v>1.0000000000000002E-2</v>
      </c>
      <c r="R53">
        <v>0</v>
      </c>
      <c r="S53">
        <v>1.0000000000000002E-2</v>
      </c>
      <c r="T53">
        <v>2.0000000000000004E-2</v>
      </c>
      <c r="U53" s="156">
        <f t="shared" si="2"/>
        <v>6.0000000000000012E-2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6.0000000000000005E-2</v>
      </c>
      <c r="E54">
        <f>BAWANA!AM54</f>
        <v>0</v>
      </c>
      <c r="F54">
        <f t="shared" si="4"/>
        <v>256</v>
      </c>
      <c r="G54">
        <f t="shared" si="5"/>
        <v>6.0000000000000005E-2</v>
      </c>
      <c r="H54" s="154"/>
      <c r="I54">
        <f>BRPL_EOD!AK54+BRPL_EOD!AL54</f>
        <v>0.02</v>
      </c>
      <c r="J54">
        <f>BYPL_EOD!AK54+BYPL_EOD!AL54</f>
        <v>0.01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0.06</v>
      </c>
      <c r="O54" s="154">
        <f t="shared" si="1"/>
        <v>0</v>
      </c>
      <c r="P54">
        <v>2.0000000000000004E-2</v>
      </c>
      <c r="Q54">
        <v>1.0000000000000002E-2</v>
      </c>
      <c r="R54">
        <v>0</v>
      </c>
      <c r="S54">
        <v>1.0000000000000002E-2</v>
      </c>
      <c r="T54">
        <v>2.0000000000000004E-2</v>
      </c>
      <c r="U54" s="156">
        <f t="shared" si="2"/>
        <v>6.0000000000000012E-2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6.0000000000000005E-2</v>
      </c>
      <c r="E55">
        <f>BAWANA!AM55</f>
        <v>0</v>
      </c>
      <c r="F55">
        <f t="shared" si="4"/>
        <v>256</v>
      </c>
      <c r="G55">
        <f t="shared" si="5"/>
        <v>6.0000000000000005E-2</v>
      </c>
      <c r="H55" s="154"/>
      <c r="I55">
        <f>BRPL_EOD!AK55+BRPL_EOD!AL55</f>
        <v>0.02</v>
      </c>
      <c r="J55">
        <f>BYPL_EOD!AK55+BYPL_EOD!AL55</f>
        <v>0.01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0.06</v>
      </c>
      <c r="O55" s="154">
        <f t="shared" si="1"/>
        <v>0</v>
      </c>
      <c r="P55">
        <v>2.0000000000000004E-2</v>
      </c>
      <c r="Q55">
        <v>1.0000000000000002E-2</v>
      </c>
      <c r="R55">
        <v>0</v>
      </c>
      <c r="S55">
        <v>1.0000000000000002E-2</v>
      </c>
      <c r="T55">
        <v>2.0000000000000004E-2</v>
      </c>
      <c r="U55" s="156">
        <f t="shared" si="2"/>
        <v>6.0000000000000012E-2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6.0000000000000005E-2</v>
      </c>
      <c r="E56">
        <f>BAWANA!AM56</f>
        <v>0</v>
      </c>
      <c r="F56">
        <f t="shared" si="4"/>
        <v>256</v>
      </c>
      <c r="G56">
        <f t="shared" si="5"/>
        <v>6.0000000000000005E-2</v>
      </c>
      <c r="H56" s="154"/>
      <c r="I56">
        <f>BRPL_EOD!AK56+BRPL_EOD!AL56</f>
        <v>0.02</v>
      </c>
      <c r="J56">
        <f>BYPL_EOD!AK56+BYPL_EOD!AL56</f>
        <v>0.01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0.06</v>
      </c>
      <c r="O56" s="154">
        <f t="shared" si="1"/>
        <v>0</v>
      </c>
      <c r="P56">
        <v>2.0000000000000004E-2</v>
      </c>
      <c r="Q56">
        <v>1.0000000000000002E-2</v>
      </c>
      <c r="R56">
        <v>0</v>
      </c>
      <c r="S56">
        <v>1.0000000000000002E-2</v>
      </c>
      <c r="T56">
        <v>2.0000000000000004E-2</v>
      </c>
      <c r="U56" s="156">
        <f t="shared" si="2"/>
        <v>6.0000000000000012E-2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6.0000000000000005E-2</v>
      </c>
      <c r="E57">
        <f>BAWANA!AM57</f>
        <v>0</v>
      </c>
      <c r="F57">
        <f t="shared" si="4"/>
        <v>256</v>
      </c>
      <c r="G57">
        <f t="shared" si="5"/>
        <v>6.0000000000000005E-2</v>
      </c>
      <c r="H57" s="154"/>
      <c r="I57">
        <f>BRPL_EOD!AK57+BRPL_EOD!AL57</f>
        <v>0.02</v>
      </c>
      <c r="J57">
        <f>BYPL_EOD!AK57+BYPL_EOD!AL57</f>
        <v>0.01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0.06</v>
      </c>
      <c r="O57" s="154">
        <f t="shared" si="1"/>
        <v>0</v>
      </c>
      <c r="P57">
        <v>2.0000000000000004E-2</v>
      </c>
      <c r="Q57">
        <v>1.0000000000000002E-2</v>
      </c>
      <c r="R57">
        <v>0</v>
      </c>
      <c r="S57">
        <v>1.0000000000000002E-2</v>
      </c>
      <c r="T57">
        <v>2.0000000000000004E-2</v>
      </c>
      <c r="U57" s="156">
        <f t="shared" si="2"/>
        <v>6.0000000000000012E-2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6.0000000000000005E-2</v>
      </c>
      <c r="E58">
        <f>BAWANA!AM58</f>
        <v>0</v>
      </c>
      <c r="F58">
        <f t="shared" si="4"/>
        <v>256</v>
      </c>
      <c r="G58">
        <f t="shared" si="5"/>
        <v>6.0000000000000005E-2</v>
      </c>
      <c r="H58" s="154"/>
      <c r="I58">
        <f>BRPL_EOD!AK58+BRPL_EOD!AL58</f>
        <v>0.02</v>
      </c>
      <c r="J58">
        <f>BYPL_EOD!AK58+BYPL_EOD!AL58</f>
        <v>0.01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0.06</v>
      </c>
      <c r="O58" s="154">
        <f t="shared" si="1"/>
        <v>0</v>
      </c>
      <c r="P58">
        <v>2.0000000000000004E-2</v>
      </c>
      <c r="Q58">
        <v>1.0000000000000002E-2</v>
      </c>
      <c r="R58">
        <v>0</v>
      </c>
      <c r="S58">
        <v>1.0000000000000002E-2</v>
      </c>
      <c r="T58">
        <v>2.0000000000000004E-2</v>
      </c>
      <c r="U58" s="156">
        <f t="shared" si="2"/>
        <v>6.0000000000000012E-2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6.0000000000000005E-2</v>
      </c>
      <c r="E59">
        <f>BAWANA!AM59</f>
        <v>0</v>
      </c>
      <c r="F59">
        <f t="shared" si="4"/>
        <v>256</v>
      </c>
      <c r="G59">
        <f t="shared" si="5"/>
        <v>6.0000000000000005E-2</v>
      </c>
      <c r="H59" s="154"/>
      <c r="I59">
        <f>BRPL_EOD!AK59+BRPL_EOD!AL59</f>
        <v>0.02</v>
      </c>
      <c r="J59">
        <f>BYPL_EOD!AK59+BYPL_EOD!AL59</f>
        <v>0.01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0.06</v>
      </c>
      <c r="O59" s="154">
        <f t="shared" si="1"/>
        <v>0</v>
      </c>
      <c r="P59">
        <v>2.0000000000000004E-2</v>
      </c>
      <c r="Q59">
        <v>1.0000000000000002E-2</v>
      </c>
      <c r="R59">
        <v>0</v>
      </c>
      <c r="S59">
        <v>1.0000000000000002E-2</v>
      </c>
      <c r="T59">
        <v>2.0000000000000004E-2</v>
      </c>
      <c r="U59" s="156">
        <f t="shared" si="2"/>
        <v>6.0000000000000012E-2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6.0000000000000005E-2</v>
      </c>
      <c r="E60">
        <f>BAWANA!AM60</f>
        <v>0</v>
      </c>
      <c r="F60">
        <f t="shared" si="4"/>
        <v>256</v>
      </c>
      <c r="G60">
        <f t="shared" si="5"/>
        <v>6.0000000000000005E-2</v>
      </c>
      <c r="H60" s="154"/>
      <c r="I60">
        <f>BRPL_EOD!AK60+BRPL_EOD!AL60</f>
        <v>0.02</v>
      </c>
      <c r="J60">
        <f>BYPL_EOD!AK60+BYPL_EOD!AL60</f>
        <v>0.01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0.06</v>
      </c>
      <c r="O60" s="154">
        <f t="shared" si="1"/>
        <v>0</v>
      </c>
      <c r="P60">
        <v>2.0000000000000004E-2</v>
      </c>
      <c r="Q60">
        <v>1.0000000000000002E-2</v>
      </c>
      <c r="R60">
        <v>0</v>
      </c>
      <c r="S60">
        <v>1.0000000000000002E-2</v>
      </c>
      <c r="T60">
        <v>2.0000000000000004E-2</v>
      </c>
      <c r="U60" s="156">
        <f t="shared" si="2"/>
        <v>6.0000000000000012E-2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6.0000000000000005E-2</v>
      </c>
      <c r="E61">
        <f>BAWANA!AM61</f>
        <v>0</v>
      </c>
      <c r="F61">
        <f t="shared" si="4"/>
        <v>256</v>
      </c>
      <c r="G61">
        <f t="shared" si="5"/>
        <v>6.0000000000000005E-2</v>
      </c>
      <c r="H61" s="154"/>
      <c r="I61">
        <f>BRPL_EOD!AK61+BRPL_EOD!AL61</f>
        <v>0.02</v>
      </c>
      <c r="J61">
        <f>BYPL_EOD!AK61+BYPL_EOD!AL61</f>
        <v>0.01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0.06</v>
      </c>
      <c r="O61" s="154">
        <f t="shared" si="1"/>
        <v>0</v>
      </c>
      <c r="P61">
        <v>2.0000000000000004E-2</v>
      </c>
      <c r="Q61">
        <v>1.0000000000000002E-2</v>
      </c>
      <c r="R61">
        <v>0</v>
      </c>
      <c r="S61">
        <v>1.0000000000000002E-2</v>
      </c>
      <c r="T61">
        <v>2.0000000000000004E-2</v>
      </c>
      <c r="U61" s="156">
        <f t="shared" si="2"/>
        <v>6.0000000000000012E-2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6.0000000000000005E-2</v>
      </c>
      <c r="E62">
        <f>BAWANA!AM62</f>
        <v>0</v>
      </c>
      <c r="F62">
        <f t="shared" si="4"/>
        <v>256</v>
      </c>
      <c r="G62">
        <f t="shared" si="5"/>
        <v>6.0000000000000005E-2</v>
      </c>
      <c r="H62" s="154"/>
      <c r="I62">
        <f>BRPL_EOD!AK62+BRPL_EOD!AL62</f>
        <v>0.02</v>
      </c>
      <c r="J62">
        <f>BYPL_EOD!AK62+BYPL_EOD!AL62</f>
        <v>0.01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0.06</v>
      </c>
      <c r="O62" s="154">
        <f t="shared" si="1"/>
        <v>0</v>
      </c>
      <c r="P62">
        <v>2.0000000000000004E-2</v>
      </c>
      <c r="Q62">
        <v>1.0000000000000002E-2</v>
      </c>
      <c r="R62">
        <v>0</v>
      </c>
      <c r="S62">
        <v>1.0000000000000002E-2</v>
      </c>
      <c r="T62">
        <v>2.0000000000000004E-2</v>
      </c>
      <c r="U62" s="156">
        <f t="shared" si="2"/>
        <v>6.0000000000000012E-2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6.0000000000000005E-2</v>
      </c>
      <c r="E63">
        <f>BAWANA!AM63</f>
        <v>0</v>
      </c>
      <c r="F63">
        <f t="shared" si="4"/>
        <v>256</v>
      </c>
      <c r="G63">
        <f t="shared" si="5"/>
        <v>6.0000000000000005E-2</v>
      </c>
      <c r="H63" s="154"/>
      <c r="I63">
        <f>BRPL_EOD!AK63+BRPL_EOD!AL63</f>
        <v>0.02</v>
      </c>
      <c r="J63">
        <f>BYPL_EOD!AK63+BYPL_EOD!AL63</f>
        <v>0.01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0.06</v>
      </c>
      <c r="O63" s="154">
        <f t="shared" si="1"/>
        <v>0</v>
      </c>
      <c r="P63">
        <v>2.0000000000000004E-2</v>
      </c>
      <c r="Q63">
        <v>1.0000000000000002E-2</v>
      </c>
      <c r="R63">
        <v>0</v>
      </c>
      <c r="S63">
        <v>1.0000000000000002E-2</v>
      </c>
      <c r="T63">
        <v>2.0000000000000004E-2</v>
      </c>
      <c r="U63" s="156">
        <f t="shared" si="2"/>
        <v>6.0000000000000012E-2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6.0000000000000005E-2</v>
      </c>
      <c r="E64">
        <f>BAWANA!AM64</f>
        <v>0</v>
      </c>
      <c r="F64">
        <f t="shared" si="4"/>
        <v>256</v>
      </c>
      <c r="G64">
        <f t="shared" si="5"/>
        <v>6.0000000000000005E-2</v>
      </c>
      <c r="H64" s="154"/>
      <c r="I64">
        <f>BRPL_EOD!AK64+BRPL_EOD!AL64</f>
        <v>0.02</v>
      </c>
      <c r="J64">
        <f>BYPL_EOD!AK64+BYPL_EOD!AL64</f>
        <v>0.01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0.06</v>
      </c>
      <c r="O64" s="154">
        <f t="shared" si="1"/>
        <v>0</v>
      </c>
      <c r="P64">
        <v>2.0000000000000004E-2</v>
      </c>
      <c r="Q64">
        <v>1.0000000000000002E-2</v>
      </c>
      <c r="R64">
        <v>0</v>
      </c>
      <c r="S64">
        <v>1.0000000000000002E-2</v>
      </c>
      <c r="T64">
        <v>2.0000000000000004E-2</v>
      </c>
      <c r="U64" s="156">
        <f t="shared" si="2"/>
        <v>6.0000000000000012E-2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6.0000000000000005E-2</v>
      </c>
      <c r="E65">
        <f>BAWANA!AM65</f>
        <v>0</v>
      </c>
      <c r="F65">
        <f t="shared" si="4"/>
        <v>256</v>
      </c>
      <c r="G65">
        <f t="shared" si="5"/>
        <v>6.0000000000000005E-2</v>
      </c>
      <c r="H65" s="154"/>
      <c r="I65">
        <f>BRPL_EOD!AK65+BRPL_EOD!AL65</f>
        <v>0.02</v>
      </c>
      <c r="J65">
        <f>BYPL_EOD!AK65+BYPL_EOD!AL65</f>
        <v>0.01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0.06</v>
      </c>
      <c r="O65" s="154">
        <f t="shared" si="1"/>
        <v>0</v>
      </c>
      <c r="P65">
        <v>2.0000000000000004E-2</v>
      </c>
      <c r="Q65">
        <v>1.0000000000000002E-2</v>
      </c>
      <c r="R65">
        <v>0</v>
      </c>
      <c r="S65">
        <v>1.0000000000000002E-2</v>
      </c>
      <c r="T65">
        <v>2.0000000000000004E-2</v>
      </c>
      <c r="U65" s="156">
        <f t="shared" si="2"/>
        <v>6.0000000000000012E-2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6.0000000000000005E-2</v>
      </c>
      <c r="E66">
        <f>BAWANA!AM66</f>
        <v>0</v>
      </c>
      <c r="F66">
        <f t="shared" si="4"/>
        <v>256</v>
      </c>
      <c r="G66">
        <f t="shared" si="5"/>
        <v>6.0000000000000005E-2</v>
      </c>
      <c r="H66" s="154"/>
      <c r="I66">
        <f>BRPL_EOD!AK66+BRPL_EOD!AL66</f>
        <v>0.02</v>
      </c>
      <c r="J66">
        <f>BYPL_EOD!AK66+BYPL_EOD!AL66</f>
        <v>0.01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0.06</v>
      </c>
      <c r="O66" s="154">
        <f t="shared" si="1"/>
        <v>0</v>
      </c>
      <c r="P66">
        <v>2.0000000000000004E-2</v>
      </c>
      <c r="Q66">
        <v>1.0000000000000002E-2</v>
      </c>
      <c r="R66">
        <v>0</v>
      </c>
      <c r="S66">
        <v>1.0000000000000002E-2</v>
      </c>
      <c r="T66">
        <v>2.0000000000000004E-2</v>
      </c>
      <c r="U66" s="156">
        <f t="shared" si="2"/>
        <v>6.0000000000000012E-2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6.0000000000000005E-2</v>
      </c>
      <c r="E67">
        <f>BAWANA!AM67</f>
        <v>0</v>
      </c>
      <c r="F67">
        <f t="shared" si="4"/>
        <v>256</v>
      </c>
      <c r="G67">
        <f t="shared" si="5"/>
        <v>6.0000000000000005E-2</v>
      </c>
      <c r="H67" s="154"/>
      <c r="I67">
        <f>BRPL_EOD!AK67+BRPL_EOD!AL67</f>
        <v>0.02</v>
      </c>
      <c r="J67">
        <f>BYPL_EOD!AK67+BYPL_EOD!AL67</f>
        <v>0.01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0.06</v>
      </c>
      <c r="O67" s="154">
        <f t="shared" ref="O67:O98" si="8">G67-N67</f>
        <v>0</v>
      </c>
      <c r="P67">
        <v>2.0000000000000004E-2</v>
      </c>
      <c r="Q67">
        <v>1.0000000000000002E-2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6.0000000000000012E-2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6.0000000000000005E-2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6.0000000000000005E-2</v>
      </c>
      <c r="H68" s="154"/>
      <c r="I68">
        <f>BRPL_EOD!AK68+BRPL_EOD!AL68</f>
        <v>0.02</v>
      </c>
      <c r="J68">
        <f>BYPL_EOD!AK68+BYPL_EOD!AL68</f>
        <v>0.01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0.06</v>
      </c>
      <c r="O68" s="154">
        <f t="shared" si="8"/>
        <v>0</v>
      </c>
      <c r="P68">
        <v>2.0000000000000004E-2</v>
      </c>
      <c r="Q68">
        <v>1.0000000000000002E-2</v>
      </c>
      <c r="R68">
        <v>0</v>
      </c>
      <c r="S68">
        <v>1.0000000000000002E-2</v>
      </c>
      <c r="T68">
        <v>2.0000000000000004E-2</v>
      </c>
      <c r="U68" s="156">
        <f t="shared" si="9"/>
        <v>6.0000000000000012E-2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6.0000000000000005E-2</v>
      </c>
      <c r="E69">
        <f>BAWANA!AM69</f>
        <v>0</v>
      </c>
      <c r="F69">
        <f t="shared" si="11"/>
        <v>256</v>
      </c>
      <c r="G69">
        <f t="shared" si="12"/>
        <v>6.0000000000000005E-2</v>
      </c>
      <c r="H69" s="154"/>
      <c r="I69">
        <f>BRPL_EOD!AK69+BRPL_EOD!AL69</f>
        <v>0.02</v>
      </c>
      <c r="J69">
        <f>BYPL_EOD!AK69+BYPL_EOD!AL69</f>
        <v>0.01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0.06</v>
      </c>
      <c r="O69" s="154">
        <f t="shared" si="8"/>
        <v>0</v>
      </c>
      <c r="P69">
        <v>2.0000000000000004E-2</v>
      </c>
      <c r="Q69">
        <v>1.0000000000000002E-2</v>
      </c>
      <c r="R69">
        <v>0</v>
      </c>
      <c r="S69">
        <v>1.0000000000000002E-2</v>
      </c>
      <c r="T69">
        <v>2.0000000000000004E-2</v>
      </c>
      <c r="U69" s="156">
        <f t="shared" si="9"/>
        <v>6.0000000000000012E-2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6.0000000000000005E-2</v>
      </c>
      <c r="E70">
        <f>BAWANA!AM70</f>
        <v>0</v>
      </c>
      <c r="F70">
        <f t="shared" si="11"/>
        <v>256</v>
      </c>
      <c r="G70">
        <f t="shared" si="12"/>
        <v>6.0000000000000005E-2</v>
      </c>
      <c r="H70" s="154"/>
      <c r="I70">
        <f>BRPL_EOD!AK70+BRPL_EOD!AL70</f>
        <v>0.02</v>
      </c>
      <c r="J70">
        <f>BYPL_EOD!AK70+BYPL_EOD!AL70</f>
        <v>0.01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0.06</v>
      </c>
      <c r="O70" s="154">
        <f t="shared" si="8"/>
        <v>0</v>
      </c>
      <c r="P70">
        <v>2.0000000000000004E-2</v>
      </c>
      <c r="Q70">
        <v>1.0000000000000002E-2</v>
      </c>
      <c r="R70">
        <v>0</v>
      </c>
      <c r="S70">
        <v>1.0000000000000002E-2</v>
      </c>
      <c r="T70">
        <v>2.0000000000000004E-2</v>
      </c>
      <c r="U70" s="156">
        <f t="shared" si="9"/>
        <v>6.0000000000000012E-2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6.0000000000000005E-2</v>
      </c>
      <c r="E71">
        <f>BAWANA!AM71</f>
        <v>0</v>
      </c>
      <c r="F71">
        <f t="shared" si="11"/>
        <v>256</v>
      </c>
      <c r="G71">
        <f t="shared" si="12"/>
        <v>6.0000000000000005E-2</v>
      </c>
      <c r="H71" s="154"/>
      <c r="I71">
        <f>BRPL_EOD!AK71+BRPL_EOD!AL71</f>
        <v>0.02</v>
      </c>
      <c r="J71">
        <f>BYPL_EOD!AK71+BYPL_EOD!AL71</f>
        <v>0.01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0.06</v>
      </c>
      <c r="O71" s="154">
        <f t="shared" si="8"/>
        <v>0</v>
      </c>
      <c r="P71">
        <v>2.0000000000000004E-2</v>
      </c>
      <c r="Q71">
        <v>1.0000000000000002E-2</v>
      </c>
      <c r="R71">
        <v>0</v>
      </c>
      <c r="S71">
        <v>1.0000000000000002E-2</v>
      </c>
      <c r="T71">
        <v>2.0000000000000004E-2</v>
      </c>
      <c r="U71" s="156">
        <f t="shared" si="9"/>
        <v>6.0000000000000012E-2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6.0000000000000005E-2</v>
      </c>
      <c r="E72">
        <f>BAWANA!AM72</f>
        <v>0</v>
      </c>
      <c r="F72">
        <f t="shared" si="11"/>
        <v>256</v>
      </c>
      <c r="G72">
        <f t="shared" si="12"/>
        <v>6.0000000000000005E-2</v>
      </c>
      <c r="H72" s="154"/>
      <c r="I72">
        <f>BRPL_EOD!AK72+BRPL_EOD!AL72</f>
        <v>0.02</v>
      </c>
      <c r="J72">
        <f>BYPL_EOD!AK72+BYPL_EOD!AL72</f>
        <v>0.01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0.06</v>
      </c>
      <c r="O72" s="154">
        <f t="shared" si="8"/>
        <v>0</v>
      </c>
      <c r="P72">
        <v>2.0000000000000004E-2</v>
      </c>
      <c r="Q72">
        <v>1.0000000000000002E-2</v>
      </c>
      <c r="R72">
        <v>0</v>
      </c>
      <c r="S72">
        <v>1.0000000000000002E-2</v>
      </c>
      <c r="T72">
        <v>2.0000000000000004E-2</v>
      </c>
      <c r="U72" s="156">
        <f t="shared" si="9"/>
        <v>6.0000000000000012E-2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6.0000000000000005E-2</v>
      </c>
      <c r="E73">
        <f>BAWANA!AM73</f>
        <v>0</v>
      </c>
      <c r="F73">
        <f t="shared" si="11"/>
        <v>256</v>
      </c>
      <c r="G73">
        <f t="shared" si="12"/>
        <v>6.0000000000000005E-2</v>
      </c>
      <c r="H73" s="154"/>
      <c r="I73">
        <f>BRPL_EOD!AK73+BRPL_EOD!AL73</f>
        <v>0.02</v>
      </c>
      <c r="J73">
        <f>BYPL_EOD!AK73+BYPL_EOD!AL73</f>
        <v>0.01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0.06</v>
      </c>
      <c r="O73" s="154">
        <f t="shared" si="8"/>
        <v>0</v>
      </c>
      <c r="P73">
        <v>2.0000000000000004E-2</v>
      </c>
      <c r="Q73">
        <v>1.0000000000000002E-2</v>
      </c>
      <c r="R73">
        <v>0</v>
      </c>
      <c r="S73">
        <v>1.0000000000000002E-2</v>
      </c>
      <c r="T73">
        <v>2.0000000000000004E-2</v>
      </c>
      <c r="U73" s="156">
        <f t="shared" si="9"/>
        <v>6.0000000000000012E-2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6.0000000000000005E-2</v>
      </c>
      <c r="E74">
        <f>BAWANA!AM74</f>
        <v>0</v>
      </c>
      <c r="F74">
        <f t="shared" si="11"/>
        <v>256</v>
      </c>
      <c r="G74">
        <f t="shared" si="12"/>
        <v>6.0000000000000005E-2</v>
      </c>
      <c r="H74" s="154"/>
      <c r="I74">
        <f>BRPL_EOD!AK74+BRPL_EOD!AL74</f>
        <v>0.02</v>
      </c>
      <c r="J74">
        <f>BYPL_EOD!AK74+BYPL_EOD!AL74</f>
        <v>0.01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0.06</v>
      </c>
      <c r="O74" s="154">
        <f t="shared" si="8"/>
        <v>0</v>
      </c>
      <c r="P74">
        <v>2.0000000000000004E-2</v>
      </c>
      <c r="Q74">
        <v>1.0000000000000002E-2</v>
      </c>
      <c r="R74">
        <v>0</v>
      </c>
      <c r="S74">
        <v>1.0000000000000002E-2</v>
      </c>
      <c r="T74">
        <v>2.0000000000000004E-2</v>
      </c>
      <c r="U74" s="156">
        <f t="shared" si="9"/>
        <v>6.0000000000000012E-2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6.0000000000000005E-2</v>
      </c>
      <c r="E75">
        <f>BAWANA!AM75</f>
        <v>0</v>
      </c>
      <c r="F75">
        <f t="shared" si="11"/>
        <v>256</v>
      </c>
      <c r="G75">
        <f t="shared" si="12"/>
        <v>6.0000000000000005E-2</v>
      </c>
      <c r="H75" s="154"/>
      <c r="I75">
        <f>BRPL_EOD!AK75+BRPL_EOD!AL75</f>
        <v>0.02</v>
      </c>
      <c r="J75">
        <f>BYPL_EOD!AK75+BYPL_EOD!AL75</f>
        <v>0.01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0.06</v>
      </c>
      <c r="O75" s="154">
        <f t="shared" si="8"/>
        <v>0</v>
      </c>
      <c r="P75">
        <v>2.0000000000000004E-2</v>
      </c>
      <c r="Q75">
        <v>1.0000000000000002E-2</v>
      </c>
      <c r="R75">
        <v>0</v>
      </c>
      <c r="S75">
        <v>1.0000000000000002E-2</v>
      </c>
      <c r="T75">
        <v>2.0000000000000004E-2</v>
      </c>
      <c r="U75" s="156">
        <f t="shared" si="9"/>
        <v>6.0000000000000012E-2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6.0000000000000005E-2</v>
      </c>
      <c r="E76">
        <f>BAWANA!AM76</f>
        <v>0</v>
      </c>
      <c r="F76">
        <f t="shared" si="11"/>
        <v>256</v>
      </c>
      <c r="G76">
        <f t="shared" si="12"/>
        <v>6.0000000000000005E-2</v>
      </c>
      <c r="H76" s="154"/>
      <c r="I76">
        <f>BRPL_EOD!AK76+BRPL_EOD!AL76</f>
        <v>0.02</v>
      </c>
      <c r="J76">
        <f>BYPL_EOD!AK76+BYPL_EOD!AL76</f>
        <v>0.01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0.06</v>
      </c>
      <c r="O76" s="154">
        <f t="shared" si="8"/>
        <v>0</v>
      </c>
      <c r="P76">
        <v>2.0000000000000004E-2</v>
      </c>
      <c r="Q76">
        <v>1.0000000000000002E-2</v>
      </c>
      <c r="R76">
        <v>0</v>
      </c>
      <c r="S76">
        <v>1.0000000000000002E-2</v>
      </c>
      <c r="T76">
        <v>2.0000000000000004E-2</v>
      </c>
      <c r="U76" s="156">
        <f t="shared" si="9"/>
        <v>6.0000000000000012E-2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6.0000000000000005E-2</v>
      </c>
      <c r="E77">
        <f>BAWANA!AM77</f>
        <v>0</v>
      </c>
      <c r="F77">
        <f t="shared" si="11"/>
        <v>256</v>
      </c>
      <c r="G77">
        <f t="shared" si="12"/>
        <v>6.0000000000000005E-2</v>
      </c>
      <c r="H77" s="154"/>
      <c r="I77">
        <f>BRPL_EOD!AK77+BRPL_EOD!AL77</f>
        <v>0.02</v>
      </c>
      <c r="J77">
        <f>BYPL_EOD!AK77+BYPL_EOD!AL77</f>
        <v>0.01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0.06</v>
      </c>
      <c r="O77" s="154">
        <f t="shared" si="8"/>
        <v>0</v>
      </c>
      <c r="P77">
        <v>2.0000000000000004E-2</v>
      </c>
      <c r="Q77">
        <v>1.0000000000000002E-2</v>
      </c>
      <c r="R77">
        <v>0</v>
      </c>
      <c r="S77">
        <v>1.0000000000000002E-2</v>
      </c>
      <c r="T77">
        <v>2.0000000000000004E-2</v>
      </c>
      <c r="U77" s="156">
        <f t="shared" si="9"/>
        <v>6.0000000000000012E-2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6.0000000000000005E-2</v>
      </c>
      <c r="E78">
        <f>BAWANA!AM78</f>
        <v>0</v>
      </c>
      <c r="F78">
        <f t="shared" si="11"/>
        <v>256</v>
      </c>
      <c r="G78">
        <f t="shared" si="12"/>
        <v>6.0000000000000005E-2</v>
      </c>
      <c r="H78" s="154"/>
      <c r="I78">
        <f>BRPL_EOD!AK78+BRPL_EOD!AL78</f>
        <v>0.02</v>
      </c>
      <c r="J78">
        <f>BYPL_EOD!AK78+BYPL_EOD!AL78</f>
        <v>0.01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0.06</v>
      </c>
      <c r="O78" s="154">
        <f t="shared" si="8"/>
        <v>0</v>
      </c>
      <c r="P78">
        <v>2.0000000000000004E-2</v>
      </c>
      <c r="Q78">
        <v>1.0000000000000002E-2</v>
      </c>
      <c r="R78">
        <v>0</v>
      </c>
      <c r="S78">
        <v>1.0000000000000002E-2</v>
      </c>
      <c r="T78">
        <v>2.0000000000000004E-2</v>
      </c>
      <c r="U78" s="156">
        <f t="shared" si="9"/>
        <v>6.0000000000000012E-2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6.0000000000000005E-2</v>
      </c>
      <c r="E79">
        <f>BAWANA!AM79</f>
        <v>0</v>
      </c>
      <c r="F79">
        <f t="shared" si="11"/>
        <v>256</v>
      </c>
      <c r="G79">
        <f t="shared" si="12"/>
        <v>6.0000000000000005E-2</v>
      </c>
      <c r="H79" s="154"/>
      <c r="I79">
        <f>BRPL_EOD!AK79+BRPL_EOD!AL79</f>
        <v>0.02</v>
      </c>
      <c r="J79">
        <f>BYPL_EOD!AK79+BYPL_EOD!AL79</f>
        <v>0.01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0.06</v>
      </c>
      <c r="O79" s="154">
        <f t="shared" si="8"/>
        <v>0</v>
      </c>
      <c r="P79">
        <v>2.0000000000000004E-2</v>
      </c>
      <c r="Q79">
        <v>1.0000000000000002E-2</v>
      </c>
      <c r="R79">
        <v>0</v>
      </c>
      <c r="S79">
        <v>1.0000000000000002E-2</v>
      </c>
      <c r="T79">
        <v>2.0000000000000004E-2</v>
      </c>
      <c r="U79" s="156">
        <f t="shared" si="9"/>
        <v>6.0000000000000012E-2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6.0000000000000005E-2</v>
      </c>
      <c r="E80">
        <f>BAWANA!AM80</f>
        <v>0</v>
      </c>
      <c r="F80">
        <f t="shared" si="11"/>
        <v>256</v>
      </c>
      <c r="G80">
        <f t="shared" si="12"/>
        <v>6.0000000000000005E-2</v>
      </c>
      <c r="H80" s="154"/>
      <c r="I80">
        <f>BRPL_EOD!AK80+BRPL_EOD!AL80</f>
        <v>0.02</v>
      </c>
      <c r="J80">
        <f>BYPL_EOD!AK80+BYPL_EOD!AL80</f>
        <v>0.01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0.06</v>
      </c>
      <c r="O80" s="154">
        <f t="shared" si="8"/>
        <v>0</v>
      </c>
      <c r="P80">
        <v>2.0000000000000004E-2</v>
      </c>
      <c r="Q80">
        <v>1.0000000000000002E-2</v>
      </c>
      <c r="R80">
        <v>0</v>
      </c>
      <c r="S80">
        <v>1.0000000000000002E-2</v>
      </c>
      <c r="T80">
        <v>2.0000000000000004E-2</v>
      </c>
      <c r="U80" s="156">
        <f t="shared" si="9"/>
        <v>6.0000000000000012E-2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6.0000000000000005E-2</v>
      </c>
      <c r="E81">
        <f>BAWANA!AM81</f>
        <v>0</v>
      </c>
      <c r="F81">
        <f t="shared" si="11"/>
        <v>256</v>
      </c>
      <c r="G81">
        <f t="shared" si="12"/>
        <v>6.0000000000000005E-2</v>
      </c>
      <c r="H81" s="154"/>
      <c r="I81">
        <f>BRPL_EOD!AK81+BRPL_EOD!AL81</f>
        <v>0.02</v>
      </c>
      <c r="J81">
        <f>BYPL_EOD!AK81+BYPL_EOD!AL81</f>
        <v>0.01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0.06</v>
      </c>
      <c r="O81" s="154">
        <f t="shared" si="8"/>
        <v>0</v>
      </c>
      <c r="P81">
        <v>2.0000000000000004E-2</v>
      </c>
      <c r="Q81">
        <v>1.0000000000000002E-2</v>
      </c>
      <c r="R81">
        <v>0</v>
      </c>
      <c r="S81">
        <v>1.0000000000000002E-2</v>
      </c>
      <c r="T81">
        <v>2.0000000000000004E-2</v>
      </c>
      <c r="U81" s="156">
        <f t="shared" si="9"/>
        <v>6.0000000000000012E-2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6.0000000000000005E-2</v>
      </c>
      <c r="E82">
        <f>BAWANA!AM82</f>
        <v>0</v>
      </c>
      <c r="F82">
        <f t="shared" si="11"/>
        <v>256</v>
      </c>
      <c r="G82">
        <f t="shared" si="12"/>
        <v>6.0000000000000005E-2</v>
      </c>
      <c r="H82" s="154"/>
      <c r="I82">
        <f>BRPL_EOD!AK82+BRPL_EOD!AL82</f>
        <v>0.02</v>
      </c>
      <c r="J82">
        <f>BYPL_EOD!AK82+BYPL_EOD!AL82</f>
        <v>0.01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0.06</v>
      </c>
      <c r="O82" s="154">
        <f t="shared" si="8"/>
        <v>0</v>
      </c>
      <c r="P82">
        <v>2.0000000000000004E-2</v>
      </c>
      <c r="Q82">
        <v>1.0000000000000002E-2</v>
      </c>
      <c r="R82">
        <v>0</v>
      </c>
      <c r="S82">
        <v>1.0000000000000002E-2</v>
      </c>
      <c r="T82">
        <v>2.0000000000000004E-2</v>
      </c>
      <c r="U82" s="156">
        <f t="shared" si="9"/>
        <v>6.0000000000000012E-2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6.0000000000000005E-2</v>
      </c>
      <c r="E83">
        <f>BAWANA!AM83</f>
        <v>0</v>
      </c>
      <c r="F83">
        <f t="shared" si="11"/>
        <v>256</v>
      </c>
      <c r="G83">
        <f t="shared" si="12"/>
        <v>6.0000000000000005E-2</v>
      </c>
      <c r="H83" s="154"/>
      <c r="I83">
        <f>BRPL_EOD!AK83+BRPL_EOD!AL83</f>
        <v>0.02</v>
      </c>
      <c r="J83">
        <f>BYPL_EOD!AK83+BYPL_EOD!AL83</f>
        <v>0.01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0.06</v>
      </c>
      <c r="O83" s="154">
        <f t="shared" si="8"/>
        <v>0</v>
      </c>
      <c r="P83">
        <v>2.0000000000000004E-2</v>
      </c>
      <c r="Q83">
        <v>1.0000000000000002E-2</v>
      </c>
      <c r="R83">
        <v>0</v>
      </c>
      <c r="S83">
        <v>1.0000000000000002E-2</v>
      </c>
      <c r="T83">
        <v>2.0000000000000004E-2</v>
      </c>
      <c r="U83" s="156">
        <f t="shared" si="9"/>
        <v>6.0000000000000012E-2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6.0000000000000005E-2</v>
      </c>
      <c r="E84">
        <f>BAWANA!AM84</f>
        <v>0</v>
      </c>
      <c r="F84">
        <f t="shared" si="11"/>
        <v>256</v>
      </c>
      <c r="G84">
        <f t="shared" si="12"/>
        <v>6.0000000000000005E-2</v>
      </c>
      <c r="H84" s="154"/>
      <c r="I84">
        <f>BRPL_EOD!AK84+BRPL_EOD!AL84</f>
        <v>0.02</v>
      </c>
      <c r="J84">
        <f>BYPL_EOD!AK84+BYPL_EOD!AL84</f>
        <v>0.01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0.06</v>
      </c>
      <c r="O84" s="154">
        <f t="shared" si="8"/>
        <v>0</v>
      </c>
      <c r="P84">
        <v>2.0000000000000004E-2</v>
      </c>
      <c r="Q84">
        <v>1.0000000000000002E-2</v>
      </c>
      <c r="R84">
        <v>0</v>
      </c>
      <c r="S84">
        <v>1.0000000000000002E-2</v>
      </c>
      <c r="T84">
        <v>2.0000000000000004E-2</v>
      </c>
      <c r="U84" s="156">
        <f t="shared" si="9"/>
        <v>6.0000000000000012E-2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6.0000000000000005E-2</v>
      </c>
      <c r="E85">
        <f>BAWANA!AM85</f>
        <v>0</v>
      </c>
      <c r="F85">
        <f t="shared" si="11"/>
        <v>256</v>
      </c>
      <c r="G85">
        <f t="shared" si="12"/>
        <v>6.0000000000000005E-2</v>
      </c>
      <c r="H85" s="154"/>
      <c r="I85">
        <f>BRPL_EOD!AK85+BRPL_EOD!AL85</f>
        <v>0.02</v>
      </c>
      <c r="J85">
        <f>BYPL_EOD!AK85+BYPL_EOD!AL85</f>
        <v>0.01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0.06</v>
      </c>
      <c r="O85" s="154">
        <f t="shared" si="8"/>
        <v>0</v>
      </c>
      <c r="P85">
        <v>2.0000000000000004E-2</v>
      </c>
      <c r="Q85">
        <v>1.0000000000000002E-2</v>
      </c>
      <c r="R85">
        <v>0</v>
      </c>
      <c r="S85">
        <v>1.0000000000000002E-2</v>
      </c>
      <c r="T85">
        <v>2.0000000000000004E-2</v>
      </c>
      <c r="U85" s="156">
        <f t="shared" si="9"/>
        <v>6.0000000000000012E-2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6.0000000000000005E-2</v>
      </c>
      <c r="E86">
        <f>BAWANA!AM86</f>
        <v>0</v>
      </c>
      <c r="F86">
        <f t="shared" si="11"/>
        <v>256</v>
      </c>
      <c r="G86">
        <f t="shared" si="12"/>
        <v>6.0000000000000005E-2</v>
      </c>
      <c r="H86" s="154"/>
      <c r="I86">
        <f>BRPL_EOD!AK86+BRPL_EOD!AL86</f>
        <v>0.02</v>
      </c>
      <c r="J86">
        <f>BYPL_EOD!AK86+BYPL_EOD!AL86</f>
        <v>0.01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0.06</v>
      </c>
      <c r="O86" s="154">
        <f t="shared" si="8"/>
        <v>0</v>
      </c>
      <c r="P86">
        <v>2.0000000000000004E-2</v>
      </c>
      <c r="Q86">
        <v>1.0000000000000002E-2</v>
      </c>
      <c r="R86">
        <v>0</v>
      </c>
      <c r="S86">
        <v>1.0000000000000002E-2</v>
      </c>
      <c r="T86">
        <v>2.0000000000000004E-2</v>
      </c>
      <c r="U86" s="156">
        <f t="shared" si="9"/>
        <v>6.0000000000000012E-2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6.0000000000000005E-2</v>
      </c>
      <c r="E87">
        <f>BAWANA!AM87</f>
        <v>0</v>
      </c>
      <c r="F87">
        <f t="shared" si="11"/>
        <v>256</v>
      </c>
      <c r="G87">
        <f t="shared" si="12"/>
        <v>6.0000000000000005E-2</v>
      </c>
      <c r="H87" s="154"/>
      <c r="I87">
        <f>BRPL_EOD!AK87+BRPL_EOD!AL87</f>
        <v>0.02</v>
      </c>
      <c r="J87">
        <f>BYPL_EOD!AK87+BYPL_EOD!AL87</f>
        <v>0.01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0.06</v>
      </c>
      <c r="O87" s="154">
        <f t="shared" si="8"/>
        <v>0</v>
      </c>
      <c r="P87">
        <v>2.0000000000000004E-2</v>
      </c>
      <c r="Q87">
        <v>1.0000000000000002E-2</v>
      </c>
      <c r="R87">
        <v>0</v>
      </c>
      <c r="S87">
        <v>1.0000000000000002E-2</v>
      </c>
      <c r="T87">
        <v>2.0000000000000004E-2</v>
      </c>
      <c r="U87" s="156">
        <f t="shared" si="9"/>
        <v>6.0000000000000012E-2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6.0000000000000005E-2</v>
      </c>
      <c r="E88">
        <f>BAWANA!AM88</f>
        <v>0</v>
      </c>
      <c r="F88">
        <f t="shared" si="11"/>
        <v>256</v>
      </c>
      <c r="G88">
        <f t="shared" si="12"/>
        <v>6.0000000000000005E-2</v>
      </c>
      <c r="H88" s="154"/>
      <c r="I88">
        <f>BRPL_EOD!AK88+BRPL_EOD!AL88</f>
        <v>0.02</v>
      </c>
      <c r="J88">
        <f>BYPL_EOD!AK88+BYPL_EOD!AL88</f>
        <v>0.01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0.06</v>
      </c>
      <c r="O88" s="154">
        <f t="shared" si="8"/>
        <v>0</v>
      </c>
      <c r="P88">
        <v>2.0000000000000004E-2</v>
      </c>
      <c r="Q88">
        <v>1.0000000000000002E-2</v>
      </c>
      <c r="R88">
        <v>0</v>
      </c>
      <c r="S88">
        <v>1.0000000000000002E-2</v>
      </c>
      <c r="T88">
        <v>2.0000000000000004E-2</v>
      </c>
      <c r="U88" s="156">
        <f t="shared" si="9"/>
        <v>6.0000000000000012E-2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6.0000000000000005E-2</v>
      </c>
      <c r="E89">
        <f>BAWANA!AM89</f>
        <v>0</v>
      </c>
      <c r="F89">
        <f t="shared" si="11"/>
        <v>256</v>
      </c>
      <c r="G89">
        <f t="shared" si="12"/>
        <v>6.0000000000000005E-2</v>
      </c>
      <c r="H89" s="154"/>
      <c r="I89">
        <f>BRPL_EOD!AK89+BRPL_EOD!AL89</f>
        <v>0.02</v>
      </c>
      <c r="J89">
        <f>BYPL_EOD!AK89+BYPL_EOD!AL89</f>
        <v>0.01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0.06</v>
      </c>
      <c r="O89" s="154">
        <f t="shared" si="8"/>
        <v>0</v>
      </c>
      <c r="P89">
        <v>2.0000000000000004E-2</v>
      </c>
      <c r="Q89">
        <v>1.0000000000000002E-2</v>
      </c>
      <c r="R89">
        <v>0</v>
      </c>
      <c r="S89">
        <v>1.0000000000000002E-2</v>
      </c>
      <c r="T89">
        <v>2.0000000000000004E-2</v>
      </c>
      <c r="U89" s="156">
        <f t="shared" si="9"/>
        <v>6.0000000000000012E-2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6.0000000000000005E-2</v>
      </c>
      <c r="E90">
        <f>BAWANA!AM90</f>
        <v>0</v>
      </c>
      <c r="F90">
        <f t="shared" si="11"/>
        <v>256</v>
      </c>
      <c r="G90">
        <f t="shared" si="12"/>
        <v>6.0000000000000005E-2</v>
      </c>
      <c r="H90" s="154"/>
      <c r="I90">
        <f>BRPL_EOD!AK90+BRPL_EOD!AL90</f>
        <v>0.02</v>
      </c>
      <c r="J90">
        <f>BYPL_EOD!AK90+BYPL_EOD!AL90</f>
        <v>0.01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0.06</v>
      </c>
      <c r="O90" s="154">
        <f t="shared" si="8"/>
        <v>0</v>
      </c>
      <c r="P90">
        <v>2.0000000000000004E-2</v>
      </c>
      <c r="Q90">
        <v>1.0000000000000002E-2</v>
      </c>
      <c r="R90">
        <v>0</v>
      </c>
      <c r="S90">
        <v>1.0000000000000002E-2</v>
      </c>
      <c r="T90">
        <v>2.0000000000000004E-2</v>
      </c>
      <c r="U90" s="156">
        <f t="shared" si="9"/>
        <v>6.0000000000000012E-2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6.0000000000000005E-2</v>
      </c>
      <c r="E91">
        <f>BAWANA!AM91</f>
        <v>0</v>
      </c>
      <c r="F91">
        <f t="shared" si="11"/>
        <v>256</v>
      </c>
      <c r="G91">
        <f t="shared" si="12"/>
        <v>6.0000000000000005E-2</v>
      </c>
      <c r="H91" s="154"/>
      <c r="I91">
        <f>BRPL_EOD!AK91+BRPL_EOD!AL91</f>
        <v>0.02</v>
      </c>
      <c r="J91">
        <f>BYPL_EOD!AK91+BYPL_EOD!AL91</f>
        <v>0.01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0.06</v>
      </c>
      <c r="O91" s="154">
        <f t="shared" si="8"/>
        <v>0</v>
      </c>
      <c r="P91">
        <v>2.0000000000000004E-2</v>
      </c>
      <c r="Q91">
        <v>1.0000000000000002E-2</v>
      </c>
      <c r="R91">
        <v>0</v>
      </c>
      <c r="S91">
        <v>1.0000000000000002E-2</v>
      </c>
      <c r="T91">
        <v>2.0000000000000004E-2</v>
      </c>
      <c r="U91" s="156">
        <f t="shared" si="9"/>
        <v>6.0000000000000012E-2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6.0000000000000005E-2</v>
      </c>
      <c r="E92">
        <f>BAWANA!AM92</f>
        <v>0</v>
      </c>
      <c r="F92">
        <f t="shared" si="11"/>
        <v>256</v>
      </c>
      <c r="G92">
        <f t="shared" si="12"/>
        <v>6.0000000000000005E-2</v>
      </c>
      <c r="H92" s="154"/>
      <c r="I92">
        <f>BRPL_EOD!AK92+BRPL_EOD!AL92</f>
        <v>0.02</v>
      </c>
      <c r="J92">
        <f>BYPL_EOD!AK92+BYPL_EOD!AL92</f>
        <v>0.01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0.06</v>
      </c>
      <c r="O92" s="154">
        <f t="shared" si="8"/>
        <v>0</v>
      </c>
      <c r="P92">
        <v>2.0000000000000004E-2</v>
      </c>
      <c r="Q92">
        <v>1.0000000000000002E-2</v>
      </c>
      <c r="R92">
        <v>0</v>
      </c>
      <c r="S92">
        <v>1.0000000000000002E-2</v>
      </c>
      <c r="T92">
        <v>2.0000000000000004E-2</v>
      </c>
      <c r="U92" s="156">
        <f t="shared" si="9"/>
        <v>6.0000000000000012E-2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6.0000000000000005E-2</v>
      </c>
      <c r="E93">
        <f>BAWANA!AM93</f>
        <v>0</v>
      </c>
      <c r="F93">
        <f t="shared" si="11"/>
        <v>256</v>
      </c>
      <c r="G93">
        <f t="shared" si="12"/>
        <v>6.0000000000000005E-2</v>
      </c>
      <c r="H93" s="154"/>
      <c r="I93">
        <f>BRPL_EOD!AK93+BRPL_EOD!AL93</f>
        <v>0.02</v>
      </c>
      <c r="J93">
        <f>BYPL_EOD!AK93+BYPL_EOD!AL93</f>
        <v>0.01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0.06</v>
      </c>
      <c r="O93" s="154">
        <f t="shared" si="8"/>
        <v>0</v>
      </c>
      <c r="P93">
        <v>2.0000000000000004E-2</v>
      </c>
      <c r="Q93">
        <v>1.0000000000000002E-2</v>
      </c>
      <c r="R93">
        <v>0</v>
      </c>
      <c r="S93">
        <v>1.0000000000000002E-2</v>
      </c>
      <c r="T93">
        <v>2.0000000000000004E-2</v>
      </c>
      <c r="U93" s="156">
        <f t="shared" si="9"/>
        <v>6.0000000000000012E-2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6.0000000000000005E-2</v>
      </c>
      <c r="E94">
        <f>BAWANA!AM94</f>
        <v>0</v>
      </c>
      <c r="F94">
        <f t="shared" si="11"/>
        <v>256</v>
      </c>
      <c r="G94">
        <f t="shared" si="12"/>
        <v>6.0000000000000005E-2</v>
      </c>
      <c r="H94" s="154"/>
      <c r="I94">
        <f>BRPL_EOD!AK94+BRPL_EOD!AL94</f>
        <v>0.02</v>
      </c>
      <c r="J94">
        <f>BYPL_EOD!AK94+BYPL_EOD!AL94</f>
        <v>0.01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0.06</v>
      </c>
      <c r="O94" s="154">
        <f t="shared" si="8"/>
        <v>0</v>
      </c>
      <c r="P94">
        <v>2.0000000000000004E-2</v>
      </c>
      <c r="Q94">
        <v>1.0000000000000002E-2</v>
      </c>
      <c r="R94">
        <v>0</v>
      </c>
      <c r="S94">
        <v>1.0000000000000002E-2</v>
      </c>
      <c r="T94">
        <v>2.0000000000000004E-2</v>
      </c>
      <c r="U94" s="156">
        <f t="shared" si="9"/>
        <v>6.0000000000000012E-2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6.0000000000000005E-2</v>
      </c>
      <c r="E95">
        <f>BAWANA!AM95</f>
        <v>0</v>
      </c>
      <c r="F95">
        <f t="shared" si="11"/>
        <v>256</v>
      </c>
      <c r="G95">
        <f t="shared" si="12"/>
        <v>6.0000000000000005E-2</v>
      </c>
      <c r="H95" s="154"/>
      <c r="I95">
        <f>BRPL_EOD!AK95+BRPL_EOD!AL95</f>
        <v>0.02</v>
      </c>
      <c r="J95">
        <f>BYPL_EOD!AK95+BYPL_EOD!AL95</f>
        <v>0.01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0.06</v>
      </c>
      <c r="O95" s="154">
        <f t="shared" si="8"/>
        <v>0</v>
      </c>
      <c r="P95">
        <v>2.0000000000000004E-2</v>
      </c>
      <c r="Q95">
        <v>1.0000000000000002E-2</v>
      </c>
      <c r="R95">
        <v>0</v>
      </c>
      <c r="S95">
        <v>1.0000000000000002E-2</v>
      </c>
      <c r="T95">
        <v>2.0000000000000004E-2</v>
      </c>
      <c r="U95" s="156">
        <f t="shared" si="9"/>
        <v>6.0000000000000012E-2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6.0000000000000005E-2</v>
      </c>
      <c r="E96">
        <f>BAWANA!AM96</f>
        <v>0</v>
      </c>
      <c r="F96">
        <f t="shared" si="11"/>
        <v>256</v>
      </c>
      <c r="G96">
        <f t="shared" si="12"/>
        <v>6.0000000000000005E-2</v>
      </c>
      <c r="H96" s="154"/>
      <c r="I96">
        <f>BRPL_EOD!AK96+BRPL_EOD!AL96</f>
        <v>0.02</v>
      </c>
      <c r="J96">
        <f>BYPL_EOD!AK96+BYPL_EOD!AL96</f>
        <v>0.01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0.06</v>
      </c>
      <c r="O96" s="154">
        <f t="shared" si="8"/>
        <v>0</v>
      </c>
      <c r="P96">
        <v>2.0000000000000004E-2</v>
      </c>
      <c r="Q96">
        <v>1.0000000000000002E-2</v>
      </c>
      <c r="R96">
        <v>0</v>
      </c>
      <c r="S96">
        <v>1.0000000000000002E-2</v>
      </c>
      <c r="T96">
        <v>2.0000000000000004E-2</v>
      </c>
      <c r="U96" s="156">
        <f t="shared" si="9"/>
        <v>6.0000000000000012E-2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6.0000000000000005E-2</v>
      </c>
      <c r="E97">
        <f>BAWANA!AM97</f>
        <v>0</v>
      </c>
      <c r="F97">
        <f t="shared" si="11"/>
        <v>256</v>
      </c>
      <c r="G97">
        <f t="shared" si="12"/>
        <v>6.0000000000000005E-2</v>
      </c>
      <c r="H97" s="154"/>
      <c r="I97">
        <f>BRPL_EOD!AK97+BRPL_EOD!AL97</f>
        <v>0.02</v>
      </c>
      <c r="J97">
        <f>BYPL_EOD!AK97+BYPL_EOD!AL97</f>
        <v>0.01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0.06</v>
      </c>
      <c r="O97" s="154">
        <f t="shared" si="8"/>
        <v>0</v>
      </c>
      <c r="P97">
        <v>2.0000000000000004E-2</v>
      </c>
      <c r="Q97">
        <v>1.0000000000000002E-2</v>
      </c>
      <c r="R97">
        <v>0</v>
      </c>
      <c r="S97">
        <v>1.0000000000000002E-2</v>
      </c>
      <c r="T97">
        <v>2.0000000000000004E-2</v>
      </c>
      <c r="U97" s="156">
        <f t="shared" si="9"/>
        <v>6.0000000000000012E-2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6.0000000000000005E-2</v>
      </c>
      <c r="E98">
        <f>BAWANA!AM98</f>
        <v>0</v>
      </c>
      <c r="F98">
        <f t="shared" si="11"/>
        <v>256</v>
      </c>
      <c r="G98">
        <f t="shared" si="12"/>
        <v>6.0000000000000005E-2</v>
      </c>
      <c r="H98" s="154"/>
      <c r="I98">
        <f>BRPL_EOD!AK98+BRPL_EOD!AL98</f>
        <v>0.02</v>
      </c>
      <c r="J98">
        <f>BYPL_EOD!AK98+BYPL_EOD!AL98</f>
        <v>0.01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0.06</v>
      </c>
      <c r="O98" s="154">
        <f t="shared" si="8"/>
        <v>0</v>
      </c>
      <c r="P98">
        <v>2.0000000000000004E-2</v>
      </c>
      <c r="Q98">
        <v>1.0000000000000002E-2</v>
      </c>
      <c r="R98">
        <v>0</v>
      </c>
      <c r="S98">
        <v>1.0000000000000002E-2</v>
      </c>
      <c r="T98">
        <v>2.0000000000000004E-2</v>
      </c>
      <c r="U98" s="156">
        <f t="shared" si="9"/>
        <v>6.0000000000000012E-2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1.4399999999999979E-3</v>
      </c>
      <c r="E99" s="156">
        <f t="shared" si="14"/>
        <v>0</v>
      </c>
      <c r="F99" s="156">
        <f t="shared" si="14"/>
        <v>6.1440000000000001</v>
      </c>
      <c r="G99" s="156">
        <f t="shared" si="14"/>
        <v>1.4399999999999979E-3</v>
      </c>
      <c r="H99" s="156"/>
      <c r="I99" s="156">
        <f t="shared" si="14"/>
        <v>4.8000000000000034E-4</v>
      </c>
      <c r="J99" s="156">
        <f t="shared" si="14"/>
        <v>2.4000000000000017E-4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4.8000000000000034E-4</v>
      </c>
      <c r="N99" s="156">
        <f t="shared" si="14"/>
        <v>1.4399999999999979E-3</v>
      </c>
      <c r="O99" s="156">
        <f t="shared" si="14"/>
        <v>0</v>
      </c>
      <c r="P99" s="156">
        <f t="shared" si="14"/>
        <v>4.8000000000000039E-4</v>
      </c>
      <c r="Q99" s="156">
        <f t="shared" si="14"/>
        <v>2.400000000000002E-4</v>
      </c>
      <c r="R99" s="156">
        <f t="shared" si="14"/>
        <v>0</v>
      </c>
      <c r="S99" s="156">
        <f t="shared" si="14"/>
        <v>2.400000000000002E-4</v>
      </c>
      <c r="T99" s="156">
        <f t="shared" si="14"/>
        <v>4.8000000000000039E-4</v>
      </c>
      <c r="U99" s="156">
        <f t="shared" si="14"/>
        <v>1.4399999999999979E-3</v>
      </c>
      <c r="V99" s="156">
        <f t="shared" si="10"/>
        <v>0</v>
      </c>
      <c r="Y99" s="156">
        <f>SUM(Y3:Y98)/4000</f>
        <v>2.4000000000000017E-4</v>
      </c>
      <c r="Z99" s="156">
        <f t="shared" ref="Z99:AD99" si="15">SUM(Z3:Z98)/4000</f>
        <v>2.4000000000000017E-4</v>
      </c>
      <c r="AA99" s="156">
        <f t="shared" si="15"/>
        <v>2.4000000000000017E-4</v>
      </c>
      <c r="AB99" s="156">
        <f t="shared" si="15"/>
        <v>2.4000000000000017E-4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1000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1000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1000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1000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1000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1000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1000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1000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1000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1000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1000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1000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35.571708000000001</v>
      </c>
      <c r="D3">
        <v>6.4145700000000003</v>
      </c>
      <c r="E3">
        <v>0</v>
      </c>
      <c r="F3">
        <v>0</v>
      </c>
      <c r="G3">
        <v>73.287535000000005</v>
      </c>
      <c r="H3">
        <v>0</v>
      </c>
      <c r="I3">
        <v>91.211347000000004</v>
      </c>
      <c r="J3">
        <v>6.0807570000000002</v>
      </c>
      <c r="K3">
        <v>689.35378200000002</v>
      </c>
      <c r="L3">
        <v>661.459879</v>
      </c>
      <c r="M3">
        <v>94.319982999999993</v>
      </c>
      <c r="N3">
        <v>120.694688</v>
      </c>
      <c r="O3">
        <v>126.520837</v>
      </c>
      <c r="P3">
        <v>143.44522599999999</v>
      </c>
      <c r="Q3">
        <v>22.193776</v>
      </c>
      <c r="R3">
        <v>43.545976000000003</v>
      </c>
      <c r="S3">
        <v>26.963602000000002</v>
      </c>
      <c r="T3">
        <v>1.492324</v>
      </c>
      <c r="U3">
        <v>348.97500000000002</v>
      </c>
      <c r="V3">
        <v>18.140333999999999</v>
      </c>
      <c r="W3">
        <v>39.521769999999997</v>
      </c>
      <c r="X3">
        <v>147.515625</v>
      </c>
      <c r="Y3">
        <v>0</v>
      </c>
      <c r="Z3">
        <v>19.6614</v>
      </c>
      <c r="AA3">
        <v>28.09872</v>
      </c>
      <c r="AB3">
        <v>43.635159999999999</v>
      </c>
      <c r="AC3">
        <v>31.709733</v>
      </c>
      <c r="AD3">
        <v>0</v>
      </c>
      <c r="AE3">
        <v>53.905349999999999</v>
      </c>
      <c r="AF3">
        <v>17.425726000000001</v>
      </c>
      <c r="AG3">
        <v>44.858882000000001</v>
      </c>
      <c r="AH3">
        <v>40.951051999999997</v>
      </c>
      <c r="AI3">
        <v>0</v>
      </c>
      <c r="AJ3">
        <v>0</v>
      </c>
      <c r="AK3">
        <v>59.738475999999999</v>
      </c>
      <c r="AL3">
        <v>36.021999999999998</v>
      </c>
      <c r="AM3">
        <v>17.179061999999998</v>
      </c>
      <c r="AN3">
        <v>1.0753569999999999</v>
      </c>
      <c r="AO3">
        <v>0</v>
      </c>
      <c r="AP3">
        <v>1.1529</v>
      </c>
      <c r="AQ3">
        <v>33.066273000000002</v>
      </c>
      <c r="AR3">
        <v>50.231999999999999</v>
      </c>
      <c r="AS3">
        <v>34.647410000000001</v>
      </c>
      <c r="AT3">
        <v>15.385999999999999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89.085806999999974</v>
      </c>
      <c r="BA3">
        <f>SUM(B3:AZ3)</f>
        <v>3314.5400269999996</v>
      </c>
      <c r="BD3">
        <v>4.2938999999999998</v>
      </c>
      <c r="BE3">
        <v>0</v>
      </c>
      <c r="BF3">
        <v>2.1923999999999999E-2</v>
      </c>
      <c r="BG3">
        <v>0</v>
      </c>
      <c r="BH3">
        <v>1.8580000000000001E-3</v>
      </c>
      <c r="BI3">
        <v>0.82955999999999996</v>
      </c>
      <c r="BJ3">
        <v>0</v>
      </c>
      <c r="BK3">
        <v>1.8058000000000001E-2</v>
      </c>
      <c r="BL3">
        <v>0</v>
      </c>
      <c r="BM3">
        <v>2.5569999999999998E-3</v>
      </c>
      <c r="BN3">
        <v>0</v>
      </c>
      <c r="BO3">
        <v>1.99</v>
      </c>
      <c r="BP3">
        <v>2.1800000000000002</v>
      </c>
      <c r="BQ3">
        <v>3.5424660000000001</v>
      </c>
      <c r="BR3">
        <v>2.5514760000000001</v>
      </c>
      <c r="BS3">
        <v>1.62</v>
      </c>
      <c r="BT3">
        <v>0.85977000000000003</v>
      </c>
      <c r="BU3">
        <v>2.6769250000000002</v>
      </c>
      <c r="BV3">
        <v>1.341844</v>
      </c>
      <c r="BW3">
        <v>9.33</v>
      </c>
      <c r="BX3">
        <v>4.2581249999999997</v>
      </c>
      <c r="BY3">
        <v>0.25</v>
      </c>
      <c r="BZ3">
        <v>1.9381029999999999</v>
      </c>
      <c r="CA3">
        <v>3.5116909999999999</v>
      </c>
      <c r="CB3">
        <v>1.78</v>
      </c>
      <c r="CC3">
        <v>0.8</v>
      </c>
      <c r="CD3">
        <v>0.41</v>
      </c>
      <c r="CE3">
        <v>0.87</v>
      </c>
      <c r="CF3">
        <v>0.14000000000000001</v>
      </c>
      <c r="CG3">
        <v>1.89</v>
      </c>
      <c r="CH3">
        <v>0.79148399999999997</v>
      </c>
      <c r="CI3">
        <v>7.83</v>
      </c>
      <c r="CJ3">
        <v>1.94</v>
      </c>
      <c r="CK3">
        <v>1.85</v>
      </c>
      <c r="CL3">
        <v>4.5801600000000002</v>
      </c>
      <c r="CM3">
        <v>1.870228</v>
      </c>
      <c r="CN3">
        <v>3.542468</v>
      </c>
      <c r="CO3">
        <v>3.03</v>
      </c>
      <c r="CP3">
        <v>2.5259830000000001</v>
      </c>
      <c r="CQ3">
        <v>1.3710979999999999</v>
      </c>
      <c r="CR3">
        <v>2.38</v>
      </c>
      <c r="CS3">
        <v>2.3522639999999999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89.085806999999974</v>
      </c>
    </row>
    <row r="4" spans="1:114">
      <c r="A4" t="s">
        <v>46</v>
      </c>
      <c r="B4">
        <v>0</v>
      </c>
      <c r="C4">
        <v>35.571708000000001</v>
      </c>
      <c r="D4">
        <v>6.4145700000000003</v>
      </c>
      <c r="E4">
        <v>0</v>
      </c>
      <c r="F4">
        <v>0</v>
      </c>
      <c r="G4">
        <v>73.287535000000005</v>
      </c>
      <c r="H4">
        <v>0</v>
      </c>
      <c r="I4">
        <v>91.211347000000004</v>
      </c>
      <c r="J4">
        <v>6.0807570000000002</v>
      </c>
      <c r="K4">
        <v>689.35378200000002</v>
      </c>
      <c r="L4">
        <v>661.459879</v>
      </c>
      <c r="M4">
        <v>94.319982999999993</v>
      </c>
      <c r="N4">
        <v>120.694688</v>
      </c>
      <c r="O4">
        <v>126.520837</v>
      </c>
      <c r="P4">
        <v>143.44522599999999</v>
      </c>
      <c r="Q4">
        <v>22.193776</v>
      </c>
      <c r="R4">
        <v>43.545976000000003</v>
      </c>
      <c r="S4">
        <v>26.963602000000002</v>
      </c>
      <c r="T4">
        <v>1.492324</v>
      </c>
      <c r="U4">
        <v>348.97500000000002</v>
      </c>
      <c r="V4">
        <v>18.140333999999999</v>
      </c>
      <c r="W4">
        <v>39.521769999999997</v>
      </c>
      <c r="X4">
        <v>147.515625</v>
      </c>
      <c r="Y4">
        <v>0</v>
      </c>
      <c r="Z4">
        <v>19.6614</v>
      </c>
      <c r="AA4">
        <v>28.09872</v>
      </c>
      <c r="AB4">
        <v>43.635159999999999</v>
      </c>
      <c r="AC4">
        <v>31.709733</v>
      </c>
      <c r="AD4">
        <v>0</v>
      </c>
      <c r="AE4">
        <v>53.905349999999999</v>
      </c>
      <c r="AF4">
        <v>17.425726000000001</v>
      </c>
      <c r="AG4">
        <v>44.858882000000001</v>
      </c>
      <c r="AH4">
        <v>40.951051999999997</v>
      </c>
      <c r="AI4">
        <v>0</v>
      </c>
      <c r="AJ4">
        <v>0</v>
      </c>
      <c r="AK4">
        <v>59.738475999999999</v>
      </c>
      <c r="AL4">
        <v>36.021999999999998</v>
      </c>
      <c r="AM4">
        <v>17.179061999999998</v>
      </c>
      <c r="AN4">
        <v>1.0753569999999999</v>
      </c>
      <c r="AO4">
        <v>0</v>
      </c>
      <c r="AP4">
        <v>1.1529</v>
      </c>
      <c r="AQ4">
        <v>33.066273000000002</v>
      </c>
      <c r="AR4">
        <v>50.231999999999999</v>
      </c>
      <c r="AS4">
        <v>34.647410000000001</v>
      </c>
      <c r="AT4">
        <v>15.385999999999999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88.226036999999977</v>
      </c>
      <c r="BA4">
        <f t="shared" ref="BA4:BA67" si="1">SUM(B4:AZ4)</f>
        <v>3313.6802569999995</v>
      </c>
      <c r="BD4">
        <v>4.2938999999999998</v>
      </c>
      <c r="BE4">
        <v>0</v>
      </c>
      <c r="BF4">
        <v>2.1923999999999999E-2</v>
      </c>
      <c r="BG4">
        <v>0</v>
      </c>
      <c r="BH4">
        <v>1.8580000000000001E-3</v>
      </c>
      <c r="BI4">
        <v>0.82955999999999996</v>
      </c>
      <c r="BJ4">
        <v>0</v>
      </c>
      <c r="BK4">
        <v>1.8058000000000001E-2</v>
      </c>
      <c r="BL4">
        <v>0</v>
      </c>
      <c r="BM4">
        <v>2.5569999999999998E-3</v>
      </c>
      <c r="BN4">
        <v>0</v>
      </c>
      <c r="BO4">
        <v>1.99</v>
      </c>
      <c r="BP4">
        <v>2.1800000000000002</v>
      </c>
      <c r="BQ4">
        <v>3.5424660000000001</v>
      </c>
      <c r="BR4">
        <v>2.5514760000000001</v>
      </c>
      <c r="BS4">
        <v>1.62</v>
      </c>
      <c r="BT4">
        <v>0</v>
      </c>
      <c r="BU4">
        <v>2.6769250000000002</v>
      </c>
      <c r="BV4">
        <v>1.341844</v>
      </c>
      <c r="BW4">
        <v>9.33</v>
      </c>
      <c r="BX4">
        <v>4.2581249999999997</v>
      </c>
      <c r="BY4">
        <v>0.25</v>
      </c>
      <c r="BZ4">
        <v>1.9381029999999999</v>
      </c>
      <c r="CA4">
        <v>3.5116909999999999</v>
      </c>
      <c r="CB4">
        <v>1.78</v>
      </c>
      <c r="CC4">
        <v>0.8</v>
      </c>
      <c r="CD4">
        <v>0.41</v>
      </c>
      <c r="CE4">
        <v>0.87</v>
      </c>
      <c r="CF4">
        <v>0.14000000000000001</v>
      </c>
      <c r="CG4">
        <v>1.89</v>
      </c>
      <c r="CH4">
        <v>0.79148399999999997</v>
      </c>
      <c r="CI4">
        <v>7.83</v>
      </c>
      <c r="CJ4">
        <v>1.94</v>
      </c>
      <c r="CK4">
        <v>1.85</v>
      </c>
      <c r="CL4">
        <v>4.5801600000000002</v>
      </c>
      <c r="CM4">
        <v>1.870228</v>
      </c>
      <c r="CN4">
        <v>3.542468</v>
      </c>
      <c r="CO4">
        <v>3.03</v>
      </c>
      <c r="CP4">
        <v>2.5259830000000001</v>
      </c>
      <c r="CQ4">
        <v>1.3710979999999999</v>
      </c>
      <c r="CR4">
        <v>2.38</v>
      </c>
      <c r="CS4">
        <v>2.3522639999999999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88.226036999999977</v>
      </c>
    </row>
    <row r="5" spans="1:114">
      <c r="A5" t="s">
        <v>47</v>
      </c>
      <c r="B5">
        <v>0</v>
      </c>
      <c r="C5">
        <v>35.571708000000001</v>
      </c>
      <c r="D5">
        <v>6.4145700000000003</v>
      </c>
      <c r="E5">
        <v>0</v>
      </c>
      <c r="F5">
        <v>0</v>
      </c>
      <c r="G5">
        <v>73.287535000000005</v>
      </c>
      <c r="H5">
        <v>0</v>
      </c>
      <c r="I5">
        <v>91.211347000000004</v>
      </c>
      <c r="J5">
        <v>6.0807570000000002</v>
      </c>
      <c r="K5">
        <v>689.35378200000002</v>
      </c>
      <c r="L5">
        <v>661.459879</v>
      </c>
      <c r="M5">
        <v>94.319982999999993</v>
      </c>
      <c r="N5">
        <v>120.694688</v>
      </c>
      <c r="O5">
        <v>126.520837</v>
      </c>
      <c r="P5">
        <v>143.44522599999999</v>
      </c>
      <c r="Q5">
        <v>22.193776</v>
      </c>
      <c r="R5">
        <v>43.545976000000003</v>
      </c>
      <c r="S5">
        <v>26.963602000000002</v>
      </c>
      <c r="T5">
        <v>1.492324</v>
      </c>
      <c r="U5">
        <v>348.97500000000002</v>
      </c>
      <c r="V5">
        <v>18.140333999999999</v>
      </c>
      <c r="W5">
        <v>42.86027</v>
      </c>
      <c r="X5">
        <v>147.515625</v>
      </c>
      <c r="Y5">
        <v>0</v>
      </c>
      <c r="Z5">
        <v>19.6614</v>
      </c>
      <c r="AA5">
        <v>28.09872</v>
      </c>
      <c r="AB5">
        <v>43.635159999999999</v>
      </c>
      <c r="AC5">
        <v>31.709733</v>
      </c>
      <c r="AD5">
        <v>0</v>
      </c>
      <c r="AE5">
        <v>53.905349999999999</v>
      </c>
      <c r="AF5">
        <v>17.425726000000001</v>
      </c>
      <c r="AG5">
        <v>44.858882000000001</v>
      </c>
      <c r="AH5">
        <v>40.951051999999997</v>
      </c>
      <c r="AI5">
        <v>0</v>
      </c>
      <c r="AJ5">
        <v>0</v>
      </c>
      <c r="AK5">
        <v>59.738475999999999</v>
      </c>
      <c r="AL5">
        <v>36.021999999999998</v>
      </c>
      <c r="AM5">
        <v>17.179061999999998</v>
      </c>
      <c r="AN5">
        <v>1.0753569999999999</v>
      </c>
      <c r="AO5">
        <v>0</v>
      </c>
      <c r="AP5">
        <v>1.1529</v>
      </c>
      <c r="AQ5">
        <v>33.066273000000002</v>
      </c>
      <c r="AR5">
        <v>50.231999999999999</v>
      </c>
      <c r="AS5">
        <v>34.647410000000001</v>
      </c>
      <c r="AT5">
        <v>15.385999999999999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88.226036999999977</v>
      </c>
      <c r="BA5">
        <f t="shared" si="1"/>
        <v>3317.0187569999998</v>
      </c>
      <c r="BD5">
        <v>4.2938999999999998</v>
      </c>
      <c r="BE5">
        <v>0</v>
      </c>
      <c r="BF5">
        <v>2.1923999999999999E-2</v>
      </c>
      <c r="BG5">
        <v>0</v>
      </c>
      <c r="BH5">
        <v>1.8580000000000001E-3</v>
      </c>
      <c r="BI5">
        <v>0.82955999999999996</v>
      </c>
      <c r="BJ5">
        <v>0</v>
      </c>
      <c r="BK5">
        <v>1.8058000000000001E-2</v>
      </c>
      <c r="BL5">
        <v>0</v>
      </c>
      <c r="BM5">
        <v>2.5569999999999998E-3</v>
      </c>
      <c r="BN5">
        <v>0</v>
      </c>
      <c r="BO5">
        <v>1.99</v>
      </c>
      <c r="BP5">
        <v>2.1800000000000002</v>
      </c>
      <c r="BQ5">
        <v>3.5424660000000001</v>
      </c>
      <c r="BR5">
        <v>2.5514760000000001</v>
      </c>
      <c r="BS5">
        <v>1.62</v>
      </c>
      <c r="BT5">
        <v>0</v>
      </c>
      <c r="BU5">
        <v>2.6769250000000002</v>
      </c>
      <c r="BV5">
        <v>1.341844</v>
      </c>
      <c r="BW5">
        <v>9.33</v>
      </c>
      <c r="BX5">
        <v>4.2581249999999997</v>
      </c>
      <c r="BY5">
        <v>0.25</v>
      </c>
      <c r="BZ5">
        <v>1.9381029999999999</v>
      </c>
      <c r="CA5">
        <v>3.5116909999999999</v>
      </c>
      <c r="CB5">
        <v>1.78</v>
      </c>
      <c r="CC5">
        <v>0.8</v>
      </c>
      <c r="CD5">
        <v>0.41</v>
      </c>
      <c r="CE5">
        <v>0.87</v>
      </c>
      <c r="CF5">
        <v>0.14000000000000001</v>
      </c>
      <c r="CG5">
        <v>1.89</v>
      </c>
      <c r="CH5">
        <v>0.79148399999999997</v>
      </c>
      <c r="CI5">
        <v>7.83</v>
      </c>
      <c r="CJ5">
        <v>1.94</v>
      </c>
      <c r="CK5">
        <v>1.85</v>
      </c>
      <c r="CL5">
        <v>4.5801600000000002</v>
      </c>
      <c r="CM5">
        <v>1.870228</v>
      </c>
      <c r="CN5">
        <v>3.542468</v>
      </c>
      <c r="CO5">
        <v>3.03</v>
      </c>
      <c r="CP5">
        <v>2.5259830000000001</v>
      </c>
      <c r="CQ5">
        <v>1.3710979999999999</v>
      </c>
      <c r="CR5">
        <v>2.38</v>
      </c>
      <c r="CS5">
        <v>2.3522639999999999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88.226036999999977</v>
      </c>
    </row>
    <row r="6" spans="1:114">
      <c r="A6" t="s">
        <v>48</v>
      </c>
      <c r="B6">
        <v>0</v>
      </c>
      <c r="C6">
        <v>35.571708000000001</v>
      </c>
      <c r="D6">
        <v>6.4145700000000003</v>
      </c>
      <c r="E6">
        <v>0</v>
      </c>
      <c r="F6">
        <v>0</v>
      </c>
      <c r="G6">
        <v>73.287535000000005</v>
      </c>
      <c r="H6">
        <v>0</v>
      </c>
      <c r="I6">
        <v>91.211347000000004</v>
      </c>
      <c r="J6">
        <v>6.0807570000000002</v>
      </c>
      <c r="K6">
        <v>689.35378200000002</v>
      </c>
      <c r="L6">
        <v>661.459879</v>
      </c>
      <c r="M6">
        <v>94.319982999999993</v>
      </c>
      <c r="N6">
        <v>120.694688</v>
      </c>
      <c r="O6">
        <v>126.520837</v>
      </c>
      <c r="P6">
        <v>143.44522599999999</v>
      </c>
      <c r="Q6">
        <v>22.193776</v>
      </c>
      <c r="R6">
        <v>43.545976000000003</v>
      </c>
      <c r="S6">
        <v>26.963602000000002</v>
      </c>
      <c r="T6">
        <v>1.492324</v>
      </c>
      <c r="U6">
        <v>348.97500000000002</v>
      </c>
      <c r="V6">
        <v>18.140333999999999</v>
      </c>
      <c r="W6">
        <v>46.399079999999998</v>
      </c>
      <c r="X6">
        <v>147.515625</v>
      </c>
      <c r="Y6">
        <v>0</v>
      </c>
      <c r="Z6">
        <v>19.6614</v>
      </c>
      <c r="AA6">
        <v>28.09872</v>
      </c>
      <c r="AB6">
        <v>43.635159999999999</v>
      </c>
      <c r="AC6">
        <v>31.709733</v>
      </c>
      <c r="AD6">
        <v>0</v>
      </c>
      <c r="AE6">
        <v>53.905349999999999</v>
      </c>
      <c r="AF6">
        <v>17.425726000000001</v>
      </c>
      <c r="AG6">
        <v>44.858882000000001</v>
      </c>
      <c r="AH6">
        <v>40.951051999999997</v>
      </c>
      <c r="AI6">
        <v>0</v>
      </c>
      <c r="AJ6">
        <v>0</v>
      </c>
      <c r="AK6">
        <v>59.738475999999999</v>
      </c>
      <c r="AL6">
        <v>36.021999999999998</v>
      </c>
      <c r="AM6">
        <v>17.179061999999998</v>
      </c>
      <c r="AN6">
        <v>1.0753569999999999</v>
      </c>
      <c r="AO6">
        <v>0</v>
      </c>
      <c r="AP6">
        <v>1.1529</v>
      </c>
      <c r="AQ6">
        <v>33.066273000000002</v>
      </c>
      <c r="AR6">
        <v>52.991999999999997</v>
      </c>
      <c r="AS6">
        <v>34.647410000000001</v>
      </c>
      <c r="AT6">
        <v>15.385999999999999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88.226036999999977</v>
      </c>
      <c r="BA6">
        <f t="shared" si="1"/>
        <v>3323.3175670000001</v>
      </c>
      <c r="BD6">
        <v>4.2938999999999998</v>
      </c>
      <c r="BE6">
        <v>0</v>
      </c>
      <c r="BF6">
        <v>2.1923999999999999E-2</v>
      </c>
      <c r="BG6">
        <v>0</v>
      </c>
      <c r="BH6">
        <v>1.8580000000000001E-3</v>
      </c>
      <c r="BI6">
        <v>0.82955999999999996</v>
      </c>
      <c r="BJ6">
        <v>0</v>
      </c>
      <c r="BK6">
        <v>1.8058000000000001E-2</v>
      </c>
      <c r="BL6">
        <v>0</v>
      </c>
      <c r="BM6">
        <v>2.5569999999999998E-3</v>
      </c>
      <c r="BN6">
        <v>0</v>
      </c>
      <c r="BO6">
        <v>1.99</v>
      </c>
      <c r="BP6">
        <v>2.1800000000000002</v>
      </c>
      <c r="BQ6">
        <v>3.5424660000000001</v>
      </c>
      <c r="BR6">
        <v>2.5514760000000001</v>
      </c>
      <c r="BS6">
        <v>1.62</v>
      </c>
      <c r="BT6">
        <v>0</v>
      </c>
      <c r="BU6">
        <v>2.6769250000000002</v>
      </c>
      <c r="BV6">
        <v>1.341844</v>
      </c>
      <c r="BW6">
        <v>9.33</v>
      </c>
      <c r="BX6">
        <v>4.2581249999999997</v>
      </c>
      <c r="BY6">
        <v>0.25</v>
      </c>
      <c r="BZ6">
        <v>1.9381029999999999</v>
      </c>
      <c r="CA6">
        <v>3.5116909999999999</v>
      </c>
      <c r="CB6">
        <v>1.78</v>
      </c>
      <c r="CC6">
        <v>0.8</v>
      </c>
      <c r="CD6">
        <v>0.41</v>
      </c>
      <c r="CE6">
        <v>0.87</v>
      </c>
      <c r="CF6">
        <v>0.14000000000000001</v>
      </c>
      <c r="CG6">
        <v>1.89</v>
      </c>
      <c r="CH6">
        <v>0.79148399999999997</v>
      </c>
      <c r="CI6">
        <v>7.83</v>
      </c>
      <c r="CJ6">
        <v>1.94</v>
      </c>
      <c r="CK6">
        <v>1.85</v>
      </c>
      <c r="CL6">
        <v>4.5801600000000002</v>
      </c>
      <c r="CM6">
        <v>1.870228</v>
      </c>
      <c r="CN6">
        <v>3.542468</v>
      </c>
      <c r="CO6">
        <v>3.03</v>
      </c>
      <c r="CP6">
        <v>2.5259830000000001</v>
      </c>
      <c r="CQ6">
        <v>1.3710979999999999</v>
      </c>
      <c r="CR6">
        <v>2.38</v>
      </c>
      <c r="CS6">
        <v>2.3522639999999999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88.226036999999977</v>
      </c>
    </row>
    <row r="7" spans="1:114">
      <c r="A7" t="s">
        <v>49</v>
      </c>
      <c r="B7">
        <v>0</v>
      </c>
      <c r="C7">
        <v>36.737993000000003</v>
      </c>
      <c r="D7">
        <v>6.4145700000000003</v>
      </c>
      <c r="E7">
        <v>0</v>
      </c>
      <c r="F7">
        <v>0</v>
      </c>
      <c r="G7">
        <v>73.287535000000005</v>
      </c>
      <c r="H7">
        <v>0</v>
      </c>
      <c r="I7">
        <v>91.211347000000004</v>
      </c>
      <c r="J7">
        <v>6.0807570000000002</v>
      </c>
      <c r="K7">
        <v>689.35378200000002</v>
      </c>
      <c r="L7">
        <v>661.459879</v>
      </c>
      <c r="M7">
        <v>94.319982999999993</v>
      </c>
      <c r="N7">
        <v>120.694688</v>
      </c>
      <c r="O7">
        <v>126.520837</v>
      </c>
      <c r="P7">
        <v>143.44522599999999</v>
      </c>
      <c r="Q7">
        <v>22.193776</v>
      </c>
      <c r="R7">
        <v>43.545976000000003</v>
      </c>
      <c r="S7">
        <v>26.963602000000002</v>
      </c>
      <c r="T7">
        <v>1.492324</v>
      </c>
      <c r="U7">
        <v>348.97500000000002</v>
      </c>
      <c r="V7">
        <v>18.140333999999999</v>
      </c>
      <c r="W7">
        <v>46.399079999999998</v>
      </c>
      <c r="X7">
        <v>147.515625</v>
      </c>
      <c r="Y7">
        <v>0</v>
      </c>
      <c r="Z7">
        <v>19.6614</v>
      </c>
      <c r="AA7">
        <v>28.09872</v>
      </c>
      <c r="AB7">
        <v>43.635159999999999</v>
      </c>
      <c r="AC7">
        <v>31.709733</v>
      </c>
      <c r="AD7">
        <v>0</v>
      </c>
      <c r="AE7">
        <v>53.905349999999999</v>
      </c>
      <c r="AF7">
        <v>17.425726000000001</v>
      </c>
      <c r="AG7">
        <v>44.858882000000001</v>
      </c>
      <c r="AH7">
        <v>40.951051999999997</v>
      </c>
      <c r="AI7">
        <v>0</v>
      </c>
      <c r="AJ7">
        <v>0</v>
      </c>
      <c r="AK7">
        <v>59.738475999999999</v>
      </c>
      <c r="AL7">
        <v>36.021999999999998</v>
      </c>
      <c r="AM7">
        <v>17.179061999999998</v>
      </c>
      <c r="AN7">
        <v>1.0753569999999999</v>
      </c>
      <c r="AO7">
        <v>0</v>
      </c>
      <c r="AP7">
        <v>0.76859999999999995</v>
      </c>
      <c r="AQ7">
        <v>33.066273000000002</v>
      </c>
      <c r="AR7">
        <v>52.991999999999997</v>
      </c>
      <c r="AS7">
        <v>34.647410000000001</v>
      </c>
      <c r="AT7">
        <v>15.385999999999999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88.226036999999977</v>
      </c>
      <c r="BA7">
        <f t="shared" si="1"/>
        <v>3324.0995519999997</v>
      </c>
      <c r="BD7">
        <v>4.2938999999999998</v>
      </c>
      <c r="BE7">
        <v>0</v>
      </c>
      <c r="BF7">
        <v>2.1923999999999999E-2</v>
      </c>
      <c r="BG7">
        <v>0</v>
      </c>
      <c r="BH7">
        <v>1.8580000000000001E-3</v>
      </c>
      <c r="BI7">
        <v>0.82955999999999996</v>
      </c>
      <c r="BJ7">
        <v>0</v>
      </c>
      <c r="BK7">
        <v>1.8058000000000001E-2</v>
      </c>
      <c r="BL7">
        <v>0</v>
      </c>
      <c r="BM7">
        <v>2.5569999999999998E-3</v>
      </c>
      <c r="BN7">
        <v>0</v>
      </c>
      <c r="BO7">
        <v>1.99</v>
      </c>
      <c r="BP7">
        <v>2.1800000000000002</v>
      </c>
      <c r="BQ7">
        <v>3.5424660000000001</v>
      </c>
      <c r="BR7">
        <v>2.5514760000000001</v>
      </c>
      <c r="BS7">
        <v>1.62</v>
      </c>
      <c r="BT7">
        <v>0</v>
      </c>
      <c r="BU7">
        <v>2.6769250000000002</v>
      </c>
      <c r="BV7">
        <v>1.341844</v>
      </c>
      <c r="BW7">
        <v>9.33</v>
      </c>
      <c r="BX7">
        <v>4.2581249999999997</v>
      </c>
      <c r="BY7">
        <v>0.25</v>
      </c>
      <c r="BZ7">
        <v>1.9381029999999999</v>
      </c>
      <c r="CA7">
        <v>3.5116909999999999</v>
      </c>
      <c r="CB7">
        <v>1.78</v>
      </c>
      <c r="CC7">
        <v>0.8</v>
      </c>
      <c r="CD7">
        <v>0.41</v>
      </c>
      <c r="CE7">
        <v>0.87</v>
      </c>
      <c r="CF7">
        <v>0.14000000000000001</v>
      </c>
      <c r="CG7">
        <v>1.89</v>
      </c>
      <c r="CH7">
        <v>0.79148399999999997</v>
      </c>
      <c r="CI7">
        <v>7.83</v>
      </c>
      <c r="CJ7">
        <v>1.94</v>
      </c>
      <c r="CK7">
        <v>1.85</v>
      </c>
      <c r="CL7">
        <v>4.5801600000000002</v>
      </c>
      <c r="CM7">
        <v>1.870228</v>
      </c>
      <c r="CN7">
        <v>3.542468</v>
      </c>
      <c r="CO7">
        <v>3.03</v>
      </c>
      <c r="CP7">
        <v>2.5259830000000001</v>
      </c>
      <c r="CQ7">
        <v>1.3710979999999999</v>
      </c>
      <c r="CR7">
        <v>2.38</v>
      </c>
      <c r="CS7">
        <v>2.3522639999999999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88.226036999999977</v>
      </c>
    </row>
    <row r="8" spans="1:114">
      <c r="A8" t="s">
        <v>50</v>
      </c>
      <c r="B8">
        <v>0</v>
      </c>
      <c r="C8">
        <v>36.737993000000003</v>
      </c>
      <c r="D8">
        <v>6.4145700000000003</v>
      </c>
      <c r="E8">
        <v>0</v>
      </c>
      <c r="F8">
        <v>0</v>
      </c>
      <c r="G8">
        <v>73.287535000000005</v>
      </c>
      <c r="H8">
        <v>0</v>
      </c>
      <c r="I8">
        <v>91.211347000000004</v>
      </c>
      <c r="J8">
        <v>6.0807570000000002</v>
      </c>
      <c r="K8">
        <v>689.35378200000002</v>
      </c>
      <c r="L8">
        <v>661.459879</v>
      </c>
      <c r="M8">
        <v>94.319982999999993</v>
      </c>
      <c r="N8">
        <v>120.694688</v>
      </c>
      <c r="O8">
        <v>126.520837</v>
      </c>
      <c r="P8">
        <v>143.44522599999999</v>
      </c>
      <c r="Q8">
        <v>22.193776</v>
      </c>
      <c r="R8">
        <v>43.545976000000003</v>
      </c>
      <c r="S8">
        <v>26.963602000000002</v>
      </c>
      <c r="T8">
        <v>1.492324</v>
      </c>
      <c r="U8">
        <v>348.97500000000002</v>
      </c>
      <c r="V8">
        <v>18.140333999999999</v>
      </c>
      <c r="W8">
        <v>46.399079999999998</v>
      </c>
      <c r="X8">
        <v>147.515625</v>
      </c>
      <c r="Y8">
        <v>0</v>
      </c>
      <c r="Z8">
        <v>19.6614</v>
      </c>
      <c r="AA8">
        <v>28.09872</v>
      </c>
      <c r="AB8">
        <v>43.635159999999999</v>
      </c>
      <c r="AC8">
        <v>31.709733</v>
      </c>
      <c r="AD8">
        <v>0</v>
      </c>
      <c r="AE8">
        <v>53.905349999999999</v>
      </c>
      <c r="AF8">
        <v>17.425726000000001</v>
      </c>
      <c r="AG8">
        <v>44.858882000000001</v>
      </c>
      <c r="AH8">
        <v>40.951051999999997</v>
      </c>
      <c r="AI8">
        <v>0</v>
      </c>
      <c r="AJ8">
        <v>0</v>
      </c>
      <c r="AK8">
        <v>59.738475999999999</v>
      </c>
      <c r="AL8">
        <v>36.021999999999998</v>
      </c>
      <c r="AM8">
        <v>17.179061999999998</v>
      </c>
      <c r="AN8">
        <v>1.0753569999999999</v>
      </c>
      <c r="AO8">
        <v>0</v>
      </c>
      <c r="AP8">
        <v>0.76859999999999995</v>
      </c>
      <c r="AQ8">
        <v>33.066273000000002</v>
      </c>
      <c r="AR8">
        <v>50.231999999999999</v>
      </c>
      <c r="AS8">
        <v>34.647410000000001</v>
      </c>
      <c r="AT8">
        <v>15.385999999999999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88.226036999999977</v>
      </c>
      <c r="BA8">
        <f t="shared" si="1"/>
        <v>3321.3395519999995</v>
      </c>
      <c r="BD8">
        <v>4.2938999999999998</v>
      </c>
      <c r="BE8">
        <v>0</v>
      </c>
      <c r="BF8">
        <v>2.1923999999999999E-2</v>
      </c>
      <c r="BG8">
        <v>0</v>
      </c>
      <c r="BH8">
        <v>1.8580000000000001E-3</v>
      </c>
      <c r="BI8">
        <v>0.82955999999999996</v>
      </c>
      <c r="BJ8">
        <v>0</v>
      </c>
      <c r="BK8">
        <v>1.8058000000000001E-2</v>
      </c>
      <c r="BL8">
        <v>0</v>
      </c>
      <c r="BM8">
        <v>2.5569999999999998E-3</v>
      </c>
      <c r="BN8">
        <v>0</v>
      </c>
      <c r="BO8">
        <v>1.99</v>
      </c>
      <c r="BP8">
        <v>2.1800000000000002</v>
      </c>
      <c r="BQ8">
        <v>3.5424660000000001</v>
      </c>
      <c r="BR8">
        <v>2.5514760000000001</v>
      </c>
      <c r="BS8">
        <v>1.62</v>
      </c>
      <c r="BT8">
        <v>0</v>
      </c>
      <c r="BU8">
        <v>2.6769250000000002</v>
      </c>
      <c r="BV8">
        <v>1.341844</v>
      </c>
      <c r="BW8">
        <v>9.33</v>
      </c>
      <c r="BX8">
        <v>4.2581249999999997</v>
      </c>
      <c r="BY8">
        <v>0.25</v>
      </c>
      <c r="BZ8">
        <v>1.9381029999999999</v>
      </c>
      <c r="CA8">
        <v>3.5116909999999999</v>
      </c>
      <c r="CB8">
        <v>1.78</v>
      </c>
      <c r="CC8">
        <v>0.8</v>
      </c>
      <c r="CD8">
        <v>0.41</v>
      </c>
      <c r="CE8">
        <v>0.87</v>
      </c>
      <c r="CF8">
        <v>0.14000000000000001</v>
      </c>
      <c r="CG8">
        <v>1.89</v>
      </c>
      <c r="CH8">
        <v>0.79148399999999997</v>
      </c>
      <c r="CI8">
        <v>7.83</v>
      </c>
      <c r="CJ8">
        <v>1.94</v>
      </c>
      <c r="CK8">
        <v>1.85</v>
      </c>
      <c r="CL8">
        <v>4.5801600000000002</v>
      </c>
      <c r="CM8">
        <v>1.870228</v>
      </c>
      <c r="CN8">
        <v>3.542468</v>
      </c>
      <c r="CO8">
        <v>3.03</v>
      </c>
      <c r="CP8">
        <v>2.5259830000000001</v>
      </c>
      <c r="CQ8">
        <v>1.3710979999999999</v>
      </c>
      <c r="CR8">
        <v>2.38</v>
      </c>
      <c r="CS8">
        <v>2.3522639999999999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88.226036999999977</v>
      </c>
    </row>
    <row r="9" spans="1:114">
      <c r="A9" t="s">
        <v>51</v>
      </c>
      <c r="B9">
        <v>0</v>
      </c>
      <c r="C9">
        <v>36.737993000000003</v>
      </c>
      <c r="D9">
        <v>6.4145700000000003</v>
      </c>
      <c r="E9">
        <v>0</v>
      </c>
      <c r="F9">
        <v>0</v>
      </c>
      <c r="G9">
        <v>73.287535000000005</v>
      </c>
      <c r="H9">
        <v>0</v>
      </c>
      <c r="I9">
        <v>91.211347000000004</v>
      </c>
      <c r="J9">
        <v>6.0807570000000002</v>
      </c>
      <c r="K9">
        <v>689.35378200000002</v>
      </c>
      <c r="L9">
        <v>661.459879</v>
      </c>
      <c r="M9">
        <v>94.319982999999993</v>
      </c>
      <c r="N9">
        <v>120.694688</v>
      </c>
      <c r="O9">
        <v>126.520837</v>
      </c>
      <c r="P9">
        <v>143.44522599999999</v>
      </c>
      <c r="Q9">
        <v>22.193776</v>
      </c>
      <c r="R9">
        <v>43.545976000000003</v>
      </c>
      <c r="S9">
        <v>26.963602000000002</v>
      </c>
      <c r="T9">
        <v>1.492324</v>
      </c>
      <c r="U9">
        <v>348.97500000000002</v>
      </c>
      <c r="V9">
        <v>18.140333999999999</v>
      </c>
      <c r="W9">
        <v>46.399079999999998</v>
      </c>
      <c r="X9">
        <v>147.515625</v>
      </c>
      <c r="Y9">
        <v>0</v>
      </c>
      <c r="Z9">
        <v>19.6614</v>
      </c>
      <c r="AA9">
        <v>28.09872</v>
      </c>
      <c r="AB9">
        <v>43.635159999999999</v>
      </c>
      <c r="AC9">
        <v>31.709733</v>
      </c>
      <c r="AD9">
        <v>0</v>
      </c>
      <c r="AE9">
        <v>53.905349999999999</v>
      </c>
      <c r="AF9">
        <v>17.425726000000001</v>
      </c>
      <c r="AG9">
        <v>44.858882000000001</v>
      </c>
      <c r="AH9">
        <v>20.475525999999999</v>
      </c>
      <c r="AI9">
        <v>0</v>
      </c>
      <c r="AJ9">
        <v>0</v>
      </c>
      <c r="AK9">
        <v>59.738475999999999</v>
      </c>
      <c r="AL9">
        <v>36.021999999999998</v>
      </c>
      <c r="AM9">
        <v>17.179061999999998</v>
      </c>
      <c r="AN9">
        <v>1.0753569999999999</v>
      </c>
      <c r="AO9">
        <v>0</v>
      </c>
      <c r="AP9">
        <v>0.76859999999999995</v>
      </c>
      <c r="AQ9">
        <v>33.066273000000002</v>
      </c>
      <c r="AR9">
        <v>50.231999999999999</v>
      </c>
      <c r="AS9">
        <v>34.647410000000001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87.780294999999981</v>
      </c>
      <c r="BA9">
        <f t="shared" si="1"/>
        <v>3300.0336339999999</v>
      </c>
      <c r="BD9">
        <v>4.2938999999999998</v>
      </c>
      <c r="BE9">
        <v>0</v>
      </c>
      <c r="BF9">
        <v>2.1923999999999999E-2</v>
      </c>
      <c r="BG9">
        <v>0</v>
      </c>
      <c r="BH9">
        <v>1.8580000000000001E-3</v>
      </c>
      <c r="BI9">
        <v>0.82955999999999996</v>
      </c>
      <c r="BJ9">
        <v>0</v>
      </c>
      <c r="BK9">
        <v>1.8058000000000001E-2</v>
      </c>
      <c r="BL9">
        <v>0</v>
      </c>
      <c r="BM9">
        <v>2.5569999999999998E-3</v>
      </c>
      <c r="BN9">
        <v>0</v>
      </c>
      <c r="BO9">
        <v>1.99</v>
      </c>
      <c r="BP9">
        <v>2.1800000000000002</v>
      </c>
      <c r="BQ9">
        <v>3.5424660000000001</v>
      </c>
      <c r="BR9">
        <v>2.5514760000000001</v>
      </c>
      <c r="BS9">
        <v>1.62</v>
      </c>
      <c r="BT9">
        <v>0</v>
      </c>
      <c r="BU9">
        <v>2.6769250000000002</v>
      </c>
      <c r="BV9">
        <v>1.341844</v>
      </c>
      <c r="BW9">
        <v>9.33</v>
      </c>
      <c r="BX9">
        <v>4.2581249999999997</v>
      </c>
      <c r="BY9">
        <v>0.25</v>
      </c>
      <c r="BZ9">
        <v>1.9381029999999999</v>
      </c>
      <c r="CA9">
        <v>3.5116909999999999</v>
      </c>
      <c r="CB9">
        <v>1.78</v>
      </c>
      <c r="CC9">
        <v>0.8</v>
      </c>
      <c r="CD9">
        <v>0.41</v>
      </c>
      <c r="CE9">
        <v>0.87</v>
      </c>
      <c r="CF9">
        <v>0.14000000000000001</v>
      </c>
      <c r="CG9">
        <v>1.89</v>
      </c>
      <c r="CH9">
        <v>0.39574199999999998</v>
      </c>
      <c r="CI9">
        <v>7.78</v>
      </c>
      <c r="CJ9">
        <v>1.94</v>
      </c>
      <c r="CK9">
        <v>1.85</v>
      </c>
      <c r="CL9">
        <v>4.5801600000000002</v>
      </c>
      <c r="CM9">
        <v>1.870228</v>
      </c>
      <c r="CN9">
        <v>3.542468</v>
      </c>
      <c r="CO9">
        <v>3.03</v>
      </c>
      <c r="CP9">
        <v>2.5259830000000001</v>
      </c>
      <c r="CQ9">
        <v>1.3710979999999999</v>
      </c>
      <c r="CR9">
        <v>2.38</v>
      </c>
      <c r="CS9">
        <v>2.3522639999999999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87.780294999999981</v>
      </c>
    </row>
    <row r="10" spans="1:114">
      <c r="A10" t="s">
        <v>52</v>
      </c>
      <c r="B10">
        <v>0</v>
      </c>
      <c r="C10">
        <v>36.737993000000003</v>
      </c>
      <c r="D10">
        <v>6.4145700000000003</v>
      </c>
      <c r="E10">
        <v>0</v>
      </c>
      <c r="F10">
        <v>0</v>
      </c>
      <c r="G10">
        <v>73.287535000000005</v>
      </c>
      <c r="H10">
        <v>0</v>
      </c>
      <c r="I10">
        <v>91.211347000000004</v>
      </c>
      <c r="J10">
        <v>6.0807570000000002</v>
      </c>
      <c r="K10">
        <v>689.35378200000002</v>
      </c>
      <c r="L10">
        <v>661.459879</v>
      </c>
      <c r="M10">
        <v>94.319982999999993</v>
      </c>
      <c r="N10">
        <v>120.694688</v>
      </c>
      <c r="O10">
        <v>126.520837</v>
      </c>
      <c r="P10">
        <v>143.44522599999999</v>
      </c>
      <c r="Q10">
        <v>22.193776</v>
      </c>
      <c r="R10">
        <v>43.545976000000003</v>
      </c>
      <c r="S10">
        <v>26.963602000000002</v>
      </c>
      <c r="T10">
        <v>1.492324</v>
      </c>
      <c r="U10">
        <v>348.97500000000002</v>
      </c>
      <c r="V10">
        <v>18.140333999999999</v>
      </c>
      <c r="W10">
        <v>46.399079999999998</v>
      </c>
      <c r="X10">
        <v>147.515625</v>
      </c>
      <c r="Y10">
        <v>0</v>
      </c>
      <c r="Z10">
        <v>19.6614</v>
      </c>
      <c r="AA10">
        <v>28.09872</v>
      </c>
      <c r="AB10">
        <v>43.635159999999999</v>
      </c>
      <c r="AC10">
        <v>31.709733</v>
      </c>
      <c r="AD10">
        <v>0</v>
      </c>
      <c r="AE10">
        <v>53.905349999999999</v>
      </c>
      <c r="AF10">
        <v>17.425726000000001</v>
      </c>
      <c r="AG10">
        <v>44.858882000000001</v>
      </c>
      <c r="AH10">
        <v>0</v>
      </c>
      <c r="AI10">
        <v>0</v>
      </c>
      <c r="AJ10">
        <v>0</v>
      </c>
      <c r="AK10">
        <v>59.738475999999999</v>
      </c>
      <c r="AL10">
        <v>36.021999999999998</v>
      </c>
      <c r="AM10">
        <v>17.179061999999998</v>
      </c>
      <c r="AN10">
        <v>1.0753569999999999</v>
      </c>
      <c r="AO10">
        <v>0</v>
      </c>
      <c r="AP10">
        <v>0.76859999999999995</v>
      </c>
      <c r="AQ10">
        <v>33.066273000000002</v>
      </c>
      <c r="AR10">
        <v>50.231999999999999</v>
      </c>
      <c r="AS10">
        <v>34.647410000000001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87.384552999999983</v>
      </c>
      <c r="BA10">
        <f t="shared" si="1"/>
        <v>3279.1623659999996</v>
      </c>
      <c r="BD10">
        <v>4.2938999999999998</v>
      </c>
      <c r="BE10">
        <v>0</v>
      </c>
      <c r="BF10">
        <v>2.1923999999999999E-2</v>
      </c>
      <c r="BG10">
        <v>0</v>
      </c>
      <c r="BH10">
        <v>1.8580000000000001E-3</v>
      </c>
      <c r="BI10">
        <v>0.82955999999999996</v>
      </c>
      <c r="BJ10">
        <v>0</v>
      </c>
      <c r="BK10">
        <v>1.8058000000000001E-2</v>
      </c>
      <c r="BL10">
        <v>0</v>
      </c>
      <c r="BM10">
        <v>2.5569999999999998E-3</v>
      </c>
      <c r="BN10">
        <v>0</v>
      </c>
      <c r="BO10">
        <v>1.99</v>
      </c>
      <c r="BP10">
        <v>2.1800000000000002</v>
      </c>
      <c r="BQ10">
        <v>3.5424660000000001</v>
      </c>
      <c r="BR10">
        <v>2.5514760000000001</v>
      </c>
      <c r="BS10">
        <v>1.62</v>
      </c>
      <c r="BT10">
        <v>0</v>
      </c>
      <c r="BU10">
        <v>2.6769250000000002</v>
      </c>
      <c r="BV10">
        <v>1.341844</v>
      </c>
      <c r="BW10">
        <v>9.33</v>
      </c>
      <c r="BX10">
        <v>4.2581249999999997</v>
      </c>
      <c r="BY10">
        <v>0.25</v>
      </c>
      <c r="BZ10">
        <v>1.9381029999999999</v>
      </c>
      <c r="CA10">
        <v>3.5116909999999999</v>
      </c>
      <c r="CB10">
        <v>1.78</v>
      </c>
      <c r="CC10">
        <v>0.8</v>
      </c>
      <c r="CD10">
        <v>0.41</v>
      </c>
      <c r="CE10">
        <v>0.87</v>
      </c>
      <c r="CF10">
        <v>0.14000000000000001</v>
      </c>
      <c r="CG10">
        <v>1.89</v>
      </c>
      <c r="CH10">
        <v>0</v>
      </c>
      <c r="CI10">
        <v>7.78</v>
      </c>
      <c r="CJ10">
        <v>1.94</v>
      </c>
      <c r="CK10">
        <v>1.85</v>
      </c>
      <c r="CL10">
        <v>4.5801600000000002</v>
      </c>
      <c r="CM10">
        <v>1.870228</v>
      </c>
      <c r="CN10">
        <v>3.542468</v>
      </c>
      <c r="CO10">
        <v>3.03</v>
      </c>
      <c r="CP10">
        <v>2.5259830000000001</v>
      </c>
      <c r="CQ10">
        <v>1.3710979999999999</v>
      </c>
      <c r="CR10">
        <v>2.38</v>
      </c>
      <c r="CS10">
        <v>2.3522639999999999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87.384552999999983</v>
      </c>
    </row>
    <row r="11" spans="1:114">
      <c r="A11" t="s">
        <v>53</v>
      </c>
      <c r="B11">
        <v>0</v>
      </c>
      <c r="C11">
        <v>37.904277999999998</v>
      </c>
      <c r="D11">
        <v>6.4145700000000003</v>
      </c>
      <c r="E11">
        <v>0</v>
      </c>
      <c r="F11">
        <v>0</v>
      </c>
      <c r="G11">
        <v>73.287535000000005</v>
      </c>
      <c r="H11">
        <v>0</v>
      </c>
      <c r="I11">
        <v>91.211347000000004</v>
      </c>
      <c r="J11">
        <v>6.0807570000000002</v>
      </c>
      <c r="K11">
        <v>689.35378200000002</v>
      </c>
      <c r="L11">
        <v>661.459879</v>
      </c>
      <c r="M11">
        <v>94.319982999999993</v>
      </c>
      <c r="N11">
        <v>120.694688</v>
      </c>
      <c r="O11">
        <v>126.520837</v>
      </c>
      <c r="P11">
        <v>143.44522599999999</v>
      </c>
      <c r="Q11">
        <v>22.193776</v>
      </c>
      <c r="R11">
        <v>43.545976000000003</v>
      </c>
      <c r="S11">
        <v>26.963602000000002</v>
      </c>
      <c r="T11">
        <v>1.492324</v>
      </c>
      <c r="U11">
        <v>348.97500000000002</v>
      </c>
      <c r="V11">
        <v>18.140333999999999</v>
      </c>
      <c r="W11">
        <v>46.399079999999998</v>
      </c>
      <c r="X11">
        <v>147.515625</v>
      </c>
      <c r="Y11">
        <v>0</v>
      </c>
      <c r="Z11">
        <v>19.6614</v>
      </c>
      <c r="AA11">
        <v>28.09872</v>
      </c>
      <c r="AB11">
        <v>43.635159999999999</v>
      </c>
      <c r="AC11">
        <v>31.709733</v>
      </c>
      <c r="AD11">
        <v>0</v>
      </c>
      <c r="AE11">
        <v>53.905349999999999</v>
      </c>
      <c r="AF11">
        <v>8.7128639999999997</v>
      </c>
      <c r="AG11">
        <v>44.858882000000001</v>
      </c>
      <c r="AH11">
        <v>0</v>
      </c>
      <c r="AI11">
        <v>0</v>
      </c>
      <c r="AJ11">
        <v>0</v>
      </c>
      <c r="AK11">
        <v>59.738475999999999</v>
      </c>
      <c r="AL11">
        <v>36.021999999999998</v>
      </c>
      <c r="AM11">
        <v>17.179061999999998</v>
      </c>
      <c r="AN11">
        <v>1.0753569999999999</v>
      </c>
      <c r="AO11">
        <v>0</v>
      </c>
      <c r="AP11">
        <v>0.76859999999999995</v>
      </c>
      <c r="AQ11">
        <v>33.066273000000002</v>
      </c>
      <c r="AR11">
        <v>50.231999999999999</v>
      </c>
      <c r="AS11">
        <v>35.798817</v>
      </c>
      <c r="AT11">
        <v>13.627599999999999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87.445578999999981</v>
      </c>
      <c r="BA11">
        <f t="shared" si="1"/>
        <v>3271.4544719999999</v>
      </c>
      <c r="BD11">
        <v>4.2938999999999998</v>
      </c>
      <c r="BE11">
        <v>0</v>
      </c>
      <c r="BF11">
        <v>2.2110999999999999E-2</v>
      </c>
      <c r="BG11">
        <v>0</v>
      </c>
      <c r="BH11">
        <v>1.8580000000000001E-3</v>
      </c>
      <c r="BI11">
        <v>0.82955999999999996</v>
      </c>
      <c r="BJ11">
        <v>0</v>
      </c>
      <c r="BK11">
        <v>1.8058000000000001E-2</v>
      </c>
      <c r="BL11">
        <v>0</v>
      </c>
      <c r="BM11">
        <v>2.5569999999999998E-3</v>
      </c>
      <c r="BN11">
        <v>0</v>
      </c>
      <c r="BO11">
        <v>1.99</v>
      </c>
      <c r="BP11">
        <v>2.1800000000000002</v>
      </c>
      <c r="BQ11">
        <v>3.5424660000000001</v>
      </c>
      <c r="BR11">
        <v>2.5514760000000001</v>
      </c>
      <c r="BS11">
        <v>1.62</v>
      </c>
      <c r="BT11">
        <v>0</v>
      </c>
      <c r="BU11">
        <v>2.7377639999999999</v>
      </c>
      <c r="BV11">
        <v>1.341844</v>
      </c>
      <c r="BW11">
        <v>9.33</v>
      </c>
      <c r="BX11">
        <v>4.2581249999999997</v>
      </c>
      <c r="BY11">
        <v>0.25</v>
      </c>
      <c r="BZ11">
        <v>1.9381029999999999</v>
      </c>
      <c r="CA11">
        <v>3.5116909999999999</v>
      </c>
      <c r="CB11">
        <v>1.78</v>
      </c>
      <c r="CC11">
        <v>0.8</v>
      </c>
      <c r="CD11">
        <v>0.41</v>
      </c>
      <c r="CE11">
        <v>0.87</v>
      </c>
      <c r="CF11">
        <v>0.14000000000000001</v>
      </c>
      <c r="CG11">
        <v>1.89</v>
      </c>
      <c r="CH11">
        <v>0</v>
      </c>
      <c r="CI11">
        <v>7.78</v>
      </c>
      <c r="CJ11">
        <v>1.94</v>
      </c>
      <c r="CK11">
        <v>1.85</v>
      </c>
      <c r="CL11">
        <v>4.5801600000000002</v>
      </c>
      <c r="CM11">
        <v>1.870228</v>
      </c>
      <c r="CN11">
        <v>3.542468</v>
      </c>
      <c r="CO11">
        <v>3.03</v>
      </c>
      <c r="CP11">
        <v>2.5259830000000001</v>
      </c>
      <c r="CQ11">
        <v>1.3710979999999999</v>
      </c>
      <c r="CR11">
        <v>2.38</v>
      </c>
      <c r="CS11">
        <v>2.3522639999999999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87.445578999999981</v>
      </c>
    </row>
    <row r="12" spans="1:114">
      <c r="A12" t="s">
        <v>54</v>
      </c>
      <c r="B12">
        <v>0</v>
      </c>
      <c r="C12">
        <v>37.904277999999998</v>
      </c>
      <c r="D12">
        <v>6.4145700000000003</v>
      </c>
      <c r="E12">
        <v>0</v>
      </c>
      <c r="F12">
        <v>0</v>
      </c>
      <c r="G12">
        <v>73.287535000000005</v>
      </c>
      <c r="H12">
        <v>0</v>
      </c>
      <c r="I12">
        <v>91.211347000000004</v>
      </c>
      <c r="J12">
        <v>6.0807570000000002</v>
      </c>
      <c r="K12">
        <v>689.35378200000002</v>
      </c>
      <c r="L12">
        <v>661.459879</v>
      </c>
      <c r="M12">
        <v>94.319982999999993</v>
      </c>
      <c r="N12">
        <v>120.694688</v>
      </c>
      <c r="O12">
        <v>126.520837</v>
      </c>
      <c r="P12">
        <v>143.44522599999999</v>
      </c>
      <c r="Q12">
        <v>22.193776</v>
      </c>
      <c r="R12">
        <v>43.545976000000003</v>
      </c>
      <c r="S12">
        <v>26.963602000000002</v>
      </c>
      <c r="T12">
        <v>1.492324</v>
      </c>
      <c r="U12">
        <v>348.97500000000002</v>
      </c>
      <c r="V12">
        <v>18.140333999999999</v>
      </c>
      <c r="W12">
        <v>46.399079999999998</v>
      </c>
      <c r="X12">
        <v>147.515625</v>
      </c>
      <c r="Y12">
        <v>0</v>
      </c>
      <c r="Z12">
        <v>19.6614</v>
      </c>
      <c r="AA12">
        <v>28.09872</v>
      </c>
      <c r="AB12">
        <v>43.635159999999999</v>
      </c>
      <c r="AC12">
        <v>21.118518000000002</v>
      </c>
      <c r="AD12">
        <v>0</v>
      </c>
      <c r="AE12">
        <v>53.905349999999999</v>
      </c>
      <c r="AF12">
        <v>8.7128639999999997</v>
      </c>
      <c r="AG12">
        <v>44.858882000000001</v>
      </c>
      <c r="AH12">
        <v>0</v>
      </c>
      <c r="AI12">
        <v>0</v>
      </c>
      <c r="AJ12">
        <v>0</v>
      </c>
      <c r="AK12">
        <v>59.738475999999999</v>
      </c>
      <c r="AL12">
        <v>36.021999999999998</v>
      </c>
      <c r="AM12">
        <v>17.179061999999998</v>
      </c>
      <c r="AN12">
        <v>1.0753569999999999</v>
      </c>
      <c r="AO12">
        <v>0</v>
      </c>
      <c r="AP12">
        <v>0.76859999999999995</v>
      </c>
      <c r="AQ12">
        <v>33.066273000000002</v>
      </c>
      <c r="AR12">
        <v>50.231999999999999</v>
      </c>
      <c r="AS12">
        <v>35.798817</v>
      </c>
      <c r="AT12">
        <v>13.627599999999999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87.445578999999981</v>
      </c>
      <c r="BA12">
        <f t="shared" si="1"/>
        <v>3260.863257</v>
      </c>
      <c r="BD12">
        <v>4.2938999999999998</v>
      </c>
      <c r="BE12">
        <v>0</v>
      </c>
      <c r="BF12">
        <v>2.2110999999999999E-2</v>
      </c>
      <c r="BG12">
        <v>0</v>
      </c>
      <c r="BH12">
        <v>1.8580000000000001E-3</v>
      </c>
      <c r="BI12">
        <v>0.82955999999999996</v>
      </c>
      <c r="BJ12">
        <v>0</v>
      </c>
      <c r="BK12">
        <v>1.8058000000000001E-2</v>
      </c>
      <c r="BL12">
        <v>0</v>
      </c>
      <c r="BM12">
        <v>2.5569999999999998E-3</v>
      </c>
      <c r="BN12">
        <v>0</v>
      </c>
      <c r="BO12">
        <v>1.99</v>
      </c>
      <c r="BP12">
        <v>2.1800000000000002</v>
      </c>
      <c r="BQ12">
        <v>3.5424660000000001</v>
      </c>
      <c r="BR12">
        <v>2.5514760000000001</v>
      </c>
      <c r="BS12">
        <v>1.62</v>
      </c>
      <c r="BT12">
        <v>0</v>
      </c>
      <c r="BU12">
        <v>2.7377639999999999</v>
      </c>
      <c r="BV12">
        <v>1.341844</v>
      </c>
      <c r="BW12">
        <v>9.33</v>
      </c>
      <c r="BX12">
        <v>4.2581249999999997</v>
      </c>
      <c r="BY12">
        <v>0.25</v>
      </c>
      <c r="BZ12">
        <v>1.9381029999999999</v>
      </c>
      <c r="CA12">
        <v>3.5116909999999999</v>
      </c>
      <c r="CB12">
        <v>1.78</v>
      </c>
      <c r="CC12">
        <v>0.8</v>
      </c>
      <c r="CD12">
        <v>0.41</v>
      </c>
      <c r="CE12">
        <v>0.87</v>
      </c>
      <c r="CF12">
        <v>0.14000000000000001</v>
      </c>
      <c r="CG12">
        <v>1.89</v>
      </c>
      <c r="CH12">
        <v>0</v>
      </c>
      <c r="CI12">
        <v>7.78</v>
      </c>
      <c r="CJ12">
        <v>1.94</v>
      </c>
      <c r="CK12">
        <v>1.85</v>
      </c>
      <c r="CL12">
        <v>4.5801600000000002</v>
      </c>
      <c r="CM12">
        <v>1.870228</v>
      </c>
      <c r="CN12">
        <v>3.542468</v>
      </c>
      <c r="CO12">
        <v>3.03</v>
      </c>
      <c r="CP12">
        <v>2.5259830000000001</v>
      </c>
      <c r="CQ12">
        <v>1.3710979999999999</v>
      </c>
      <c r="CR12">
        <v>2.38</v>
      </c>
      <c r="CS12">
        <v>2.3522639999999999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87.445578999999981</v>
      </c>
    </row>
    <row r="13" spans="1:114">
      <c r="A13" t="s">
        <v>55</v>
      </c>
      <c r="B13">
        <v>0</v>
      </c>
      <c r="C13">
        <v>37.904277999999998</v>
      </c>
      <c r="D13">
        <v>6.4145700000000003</v>
      </c>
      <c r="E13">
        <v>0</v>
      </c>
      <c r="F13">
        <v>0</v>
      </c>
      <c r="G13">
        <v>73.287535000000005</v>
      </c>
      <c r="H13">
        <v>0</v>
      </c>
      <c r="I13">
        <v>91.211347000000004</v>
      </c>
      <c r="J13">
        <v>6.0807570000000002</v>
      </c>
      <c r="K13">
        <v>689.35378200000002</v>
      </c>
      <c r="L13">
        <v>661.459879</v>
      </c>
      <c r="M13">
        <v>94.319982999999993</v>
      </c>
      <c r="N13">
        <v>120.694688</v>
      </c>
      <c r="O13">
        <v>126.520837</v>
      </c>
      <c r="P13">
        <v>143.44522599999999</v>
      </c>
      <c r="Q13">
        <v>22.193776</v>
      </c>
      <c r="R13">
        <v>43.545976000000003</v>
      </c>
      <c r="S13">
        <v>26.963602000000002</v>
      </c>
      <c r="T13">
        <v>1.492324</v>
      </c>
      <c r="U13">
        <v>348.97500000000002</v>
      </c>
      <c r="V13">
        <v>18.140333999999999</v>
      </c>
      <c r="W13">
        <v>46.399079999999998</v>
      </c>
      <c r="X13">
        <v>147.515625</v>
      </c>
      <c r="Y13">
        <v>0</v>
      </c>
      <c r="Z13">
        <v>19.6614</v>
      </c>
      <c r="AA13">
        <v>28.09872</v>
      </c>
      <c r="AB13">
        <v>43.635159999999999</v>
      </c>
      <c r="AC13">
        <v>21.118518000000002</v>
      </c>
      <c r="AD13">
        <v>0</v>
      </c>
      <c r="AE13">
        <v>53.905349999999999</v>
      </c>
      <c r="AF13">
        <v>8.7128639999999997</v>
      </c>
      <c r="AG13">
        <v>44.858882000000001</v>
      </c>
      <c r="AH13">
        <v>0</v>
      </c>
      <c r="AI13">
        <v>0</v>
      </c>
      <c r="AJ13">
        <v>0</v>
      </c>
      <c r="AK13">
        <v>59.738475999999999</v>
      </c>
      <c r="AL13">
        <v>36.021999999999998</v>
      </c>
      <c r="AM13">
        <v>17.179061999999998</v>
      </c>
      <c r="AN13">
        <v>1.0753569999999999</v>
      </c>
      <c r="AO13">
        <v>0</v>
      </c>
      <c r="AP13">
        <v>0.25619999999999998</v>
      </c>
      <c r="AQ13">
        <v>33.066273000000002</v>
      </c>
      <c r="AR13">
        <v>50.231999999999999</v>
      </c>
      <c r="AS13">
        <v>35.798817</v>
      </c>
      <c r="AT13">
        <v>13.627599999999999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87.405578999999975</v>
      </c>
      <c r="BA13">
        <f t="shared" si="1"/>
        <v>3260.3108569999995</v>
      </c>
      <c r="BD13">
        <v>4.2938999999999998</v>
      </c>
      <c r="BE13">
        <v>0</v>
      </c>
      <c r="BF13">
        <v>2.2110999999999999E-2</v>
      </c>
      <c r="BG13">
        <v>0</v>
      </c>
      <c r="BH13">
        <v>1.8580000000000001E-3</v>
      </c>
      <c r="BI13">
        <v>0.82955999999999996</v>
      </c>
      <c r="BJ13">
        <v>0</v>
      </c>
      <c r="BK13">
        <v>1.8058000000000001E-2</v>
      </c>
      <c r="BL13">
        <v>0</v>
      </c>
      <c r="BM13">
        <v>2.5569999999999998E-3</v>
      </c>
      <c r="BN13">
        <v>0</v>
      </c>
      <c r="BO13">
        <v>1.99</v>
      </c>
      <c r="BP13">
        <v>2.1800000000000002</v>
      </c>
      <c r="BQ13">
        <v>3.5424660000000001</v>
      </c>
      <c r="BR13">
        <v>2.5514760000000001</v>
      </c>
      <c r="BS13">
        <v>1.62</v>
      </c>
      <c r="BT13">
        <v>0</v>
      </c>
      <c r="BU13">
        <v>2.7377639999999999</v>
      </c>
      <c r="BV13">
        <v>1.341844</v>
      </c>
      <c r="BW13">
        <v>9.33</v>
      </c>
      <c r="BX13">
        <v>4.2581249999999997</v>
      </c>
      <c r="BY13">
        <v>0.25</v>
      </c>
      <c r="BZ13">
        <v>1.9381029999999999</v>
      </c>
      <c r="CA13">
        <v>3.5116909999999999</v>
      </c>
      <c r="CB13">
        <v>1.78</v>
      </c>
      <c r="CC13">
        <v>0.8</v>
      </c>
      <c r="CD13">
        <v>0.41</v>
      </c>
      <c r="CE13">
        <v>0.87</v>
      </c>
      <c r="CF13">
        <v>0.14000000000000001</v>
      </c>
      <c r="CG13">
        <v>1.89</v>
      </c>
      <c r="CH13">
        <v>0</v>
      </c>
      <c r="CI13">
        <v>7.74</v>
      </c>
      <c r="CJ13">
        <v>1.94</v>
      </c>
      <c r="CK13">
        <v>1.85</v>
      </c>
      <c r="CL13">
        <v>4.5801600000000002</v>
      </c>
      <c r="CM13">
        <v>1.870228</v>
      </c>
      <c r="CN13">
        <v>3.542468</v>
      </c>
      <c r="CO13">
        <v>3.03</v>
      </c>
      <c r="CP13">
        <v>2.5259830000000001</v>
      </c>
      <c r="CQ13">
        <v>1.3710979999999999</v>
      </c>
      <c r="CR13">
        <v>2.38</v>
      </c>
      <c r="CS13">
        <v>2.3522639999999999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87.405578999999975</v>
      </c>
    </row>
    <row r="14" spans="1:114">
      <c r="A14" t="s">
        <v>56</v>
      </c>
      <c r="B14">
        <v>0</v>
      </c>
      <c r="C14">
        <v>37.904277999999998</v>
      </c>
      <c r="D14">
        <v>6.4145700000000003</v>
      </c>
      <c r="E14">
        <v>0</v>
      </c>
      <c r="F14">
        <v>0</v>
      </c>
      <c r="G14">
        <v>73.287535000000005</v>
      </c>
      <c r="H14">
        <v>0</v>
      </c>
      <c r="I14">
        <v>91.211347000000004</v>
      </c>
      <c r="J14">
        <v>6.0807570000000002</v>
      </c>
      <c r="K14">
        <v>689.35378200000002</v>
      </c>
      <c r="L14">
        <v>661.459879</v>
      </c>
      <c r="M14">
        <v>94.319982999999993</v>
      </c>
      <c r="N14">
        <v>120.694688</v>
      </c>
      <c r="O14">
        <v>126.520837</v>
      </c>
      <c r="P14">
        <v>143.44522599999999</v>
      </c>
      <c r="Q14">
        <v>22.193776</v>
      </c>
      <c r="R14">
        <v>43.545976000000003</v>
      </c>
      <c r="S14">
        <v>26.963602000000002</v>
      </c>
      <c r="T14">
        <v>1.492324</v>
      </c>
      <c r="U14">
        <v>348.97500000000002</v>
      </c>
      <c r="V14">
        <v>18.140333999999999</v>
      </c>
      <c r="W14">
        <v>46.399079999999998</v>
      </c>
      <c r="X14">
        <v>147.515625</v>
      </c>
      <c r="Y14">
        <v>0</v>
      </c>
      <c r="Z14">
        <v>19.6614</v>
      </c>
      <c r="AA14">
        <v>28.09872</v>
      </c>
      <c r="AB14">
        <v>43.635159999999999</v>
      </c>
      <c r="AC14">
        <v>21.118518000000002</v>
      </c>
      <c r="AD14">
        <v>0</v>
      </c>
      <c r="AE14">
        <v>53.905349999999999</v>
      </c>
      <c r="AF14">
        <v>8.7128639999999997</v>
      </c>
      <c r="AG14">
        <v>44.858882000000001</v>
      </c>
      <c r="AH14">
        <v>0</v>
      </c>
      <c r="AI14">
        <v>0</v>
      </c>
      <c r="AJ14">
        <v>0</v>
      </c>
      <c r="AK14">
        <v>59.738475999999999</v>
      </c>
      <c r="AL14">
        <v>36.021999999999998</v>
      </c>
      <c r="AM14">
        <v>17.179061999999998</v>
      </c>
      <c r="AN14">
        <v>1.0753569999999999</v>
      </c>
      <c r="AO14">
        <v>0</v>
      </c>
      <c r="AP14">
        <v>0.25619999999999998</v>
      </c>
      <c r="AQ14">
        <v>33.066273000000002</v>
      </c>
      <c r="AR14">
        <v>50.231999999999999</v>
      </c>
      <c r="AS14">
        <v>35.798817</v>
      </c>
      <c r="AT14">
        <v>13.627599999999999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87.405578999999975</v>
      </c>
      <c r="BA14">
        <f t="shared" si="1"/>
        <v>3260.3108569999995</v>
      </c>
      <c r="BD14">
        <v>4.2938999999999998</v>
      </c>
      <c r="BE14">
        <v>0</v>
      </c>
      <c r="BF14">
        <v>2.2110999999999999E-2</v>
      </c>
      <c r="BG14">
        <v>0</v>
      </c>
      <c r="BH14">
        <v>1.8580000000000001E-3</v>
      </c>
      <c r="BI14">
        <v>0.82955999999999996</v>
      </c>
      <c r="BJ14">
        <v>0</v>
      </c>
      <c r="BK14">
        <v>1.8058000000000001E-2</v>
      </c>
      <c r="BL14">
        <v>0</v>
      </c>
      <c r="BM14">
        <v>2.5569999999999998E-3</v>
      </c>
      <c r="BN14">
        <v>0</v>
      </c>
      <c r="BO14">
        <v>1.99</v>
      </c>
      <c r="BP14">
        <v>2.1800000000000002</v>
      </c>
      <c r="BQ14">
        <v>3.5424660000000001</v>
      </c>
      <c r="BR14">
        <v>2.5514760000000001</v>
      </c>
      <c r="BS14">
        <v>1.62</v>
      </c>
      <c r="BT14">
        <v>0</v>
      </c>
      <c r="BU14">
        <v>2.7377639999999999</v>
      </c>
      <c r="BV14">
        <v>1.341844</v>
      </c>
      <c r="BW14">
        <v>9.33</v>
      </c>
      <c r="BX14">
        <v>4.2581249999999997</v>
      </c>
      <c r="BY14">
        <v>0.25</v>
      </c>
      <c r="BZ14">
        <v>1.9381029999999999</v>
      </c>
      <c r="CA14">
        <v>3.5116909999999999</v>
      </c>
      <c r="CB14">
        <v>1.78</v>
      </c>
      <c r="CC14">
        <v>0.8</v>
      </c>
      <c r="CD14">
        <v>0.41</v>
      </c>
      <c r="CE14">
        <v>0.87</v>
      </c>
      <c r="CF14">
        <v>0.14000000000000001</v>
      </c>
      <c r="CG14">
        <v>1.89</v>
      </c>
      <c r="CH14">
        <v>0</v>
      </c>
      <c r="CI14">
        <v>7.74</v>
      </c>
      <c r="CJ14">
        <v>1.94</v>
      </c>
      <c r="CK14">
        <v>1.85</v>
      </c>
      <c r="CL14">
        <v>4.5801600000000002</v>
      </c>
      <c r="CM14">
        <v>1.870228</v>
      </c>
      <c r="CN14">
        <v>3.542468</v>
      </c>
      <c r="CO14">
        <v>3.03</v>
      </c>
      <c r="CP14">
        <v>2.5259830000000001</v>
      </c>
      <c r="CQ14">
        <v>1.3710979999999999</v>
      </c>
      <c r="CR14">
        <v>2.38</v>
      </c>
      <c r="CS14">
        <v>2.3522639999999999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87.405578999999975</v>
      </c>
    </row>
    <row r="15" spans="1:114">
      <c r="A15" t="s">
        <v>57</v>
      </c>
      <c r="B15">
        <v>0</v>
      </c>
      <c r="C15">
        <v>37.904277999999998</v>
      </c>
      <c r="D15">
        <v>6.4145700000000003</v>
      </c>
      <c r="E15">
        <v>0</v>
      </c>
      <c r="F15">
        <v>0</v>
      </c>
      <c r="G15">
        <v>73.287535000000005</v>
      </c>
      <c r="H15">
        <v>0</v>
      </c>
      <c r="I15">
        <v>91.211347000000004</v>
      </c>
      <c r="J15">
        <v>6.0807570000000002</v>
      </c>
      <c r="K15">
        <v>689.35378200000002</v>
      </c>
      <c r="L15">
        <v>661.459879</v>
      </c>
      <c r="M15">
        <v>94.319982999999993</v>
      </c>
      <c r="N15">
        <v>120.694688</v>
      </c>
      <c r="O15">
        <v>126.520837</v>
      </c>
      <c r="P15">
        <v>143.44522599999999</v>
      </c>
      <c r="Q15">
        <v>22.193776</v>
      </c>
      <c r="R15">
        <v>43.545976000000003</v>
      </c>
      <c r="S15">
        <v>26.963602000000002</v>
      </c>
      <c r="T15">
        <v>1.492324</v>
      </c>
      <c r="U15">
        <v>348.97500000000002</v>
      </c>
      <c r="V15">
        <v>18.140333999999999</v>
      </c>
      <c r="W15">
        <v>46.399079999999998</v>
      </c>
      <c r="X15">
        <v>147.515625</v>
      </c>
      <c r="Y15">
        <v>0</v>
      </c>
      <c r="Z15">
        <v>13.1076</v>
      </c>
      <c r="AA15">
        <v>28.09872</v>
      </c>
      <c r="AB15">
        <v>43.635159999999999</v>
      </c>
      <c r="AC15">
        <v>21.118518000000002</v>
      </c>
      <c r="AD15">
        <v>0</v>
      </c>
      <c r="AE15">
        <v>53.905349999999999</v>
      </c>
      <c r="AF15">
        <v>8.7128639999999997</v>
      </c>
      <c r="AG15">
        <v>44.858882000000001</v>
      </c>
      <c r="AH15">
        <v>0</v>
      </c>
      <c r="AI15">
        <v>0</v>
      </c>
      <c r="AJ15">
        <v>0</v>
      </c>
      <c r="AK15">
        <v>59.738475999999999</v>
      </c>
      <c r="AL15">
        <v>36.021999999999998</v>
      </c>
      <c r="AM15">
        <v>17.179061999999998</v>
      </c>
      <c r="AN15">
        <v>1.0753569999999999</v>
      </c>
      <c r="AO15">
        <v>0</v>
      </c>
      <c r="AP15">
        <v>0.25619999999999998</v>
      </c>
      <c r="AQ15">
        <v>33.066273000000002</v>
      </c>
      <c r="AR15">
        <v>50.231999999999999</v>
      </c>
      <c r="AS15">
        <v>35.798817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87.405763999999976</v>
      </c>
      <c r="BA15">
        <f t="shared" si="1"/>
        <v>3255.1309919999999</v>
      </c>
      <c r="BD15">
        <v>4.2938999999999998</v>
      </c>
      <c r="BE15">
        <v>0</v>
      </c>
      <c r="BF15">
        <v>2.2296E-2</v>
      </c>
      <c r="BG15">
        <v>0</v>
      </c>
      <c r="BH15">
        <v>1.8580000000000001E-3</v>
      </c>
      <c r="BI15">
        <v>0.82955999999999996</v>
      </c>
      <c r="BJ15">
        <v>0</v>
      </c>
      <c r="BK15">
        <v>1.8058000000000001E-2</v>
      </c>
      <c r="BL15">
        <v>0</v>
      </c>
      <c r="BM15">
        <v>2.5569999999999998E-3</v>
      </c>
      <c r="BN15">
        <v>0</v>
      </c>
      <c r="BO15">
        <v>1.99</v>
      </c>
      <c r="BP15">
        <v>2.1800000000000002</v>
      </c>
      <c r="BQ15">
        <v>3.5424660000000001</v>
      </c>
      <c r="BR15">
        <v>2.5514760000000001</v>
      </c>
      <c r="BS15">
        <v>1.62</v>
      </c>
      <c r="BT15">
        <v>0</v>
      </c>
      <c r="BU15">
        <v>2.7377639999999999</v>
      </c>
      <c r="BV15">
        <v>1.341844</v>
      </c>
      <c r="BW15">
        <v>9.33</v>
      </c>
      <c r="BX15">
        <v>4.2581249999999997</v>
      </c>
      <c r="BY15">
        <v>0.25</v>
      </c>
      <c r="BZ15">
        <v>1.9381029999999999</v>
      </c>
      <c r="CA15">
        <v>3.5116909999999999</v>
      </c>
      <c r="CB15">
        <v>1.78</v>
      </c>
      <c r="CC15">
        <v>0.8</v>
      </c>
      <c r="CD15">
        <v>0.41</v>
      </c>
      <c r="CE15">
        <v>0.87</v>
      </c>
      <c r="CF15">
        <v>0.14000000000000001</v>
      </c>
      <c r="CG15">
        <v>1.89</v>
      </c>
      <c r="CH15">
        <v>0</v>
      </c>
      <c r="CI15">
        <v>7.74</v>
      </c>
      <c r="CJ15">
        <v>1.94</v>
      </c>
      <c r="CK15">
        <v>1.85</v>
      </c>
      <c r="CL15">
        <v>4.5801600000000002</v>
      </c>
      <c r="CM15">
        <v>1.870228</v>
      </c>
      <c r="CN15">
        <v>3.542468</v>
      </c>
      <c r="CO15">
        <v>3.03</v>
      </c>
      <c r="CP15">
        <v>2.5259830000000001</v>
      </c>
      <c r="CQ15">
        <v>1.3710979999999999</v>
      </c>
      <c r="CR15">
        <v>2.38</v>
      </c>
      <c r="CS15">
        <v>2.3522639999999999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87.405763999999976</v>
      </c>
    </row>
    <row r="16" spans="1:114">
      <c r="A16" t="s">
        <v>58</v>
      </c>
      <c r="B16">
        <v>0</v>
      </c>
      <c r="C16">
        <v>37.904277999999998</v>
      </c>
      <c r="D16">
        <v>6.4145700000000003</v>
      </c>
      <c r="E16">
        <v>0</v>
      </c>
      <c r="F16">
        <v>0</v>
      </c>
      <c r="G16">
        <v>73.287535000000005</v>
      </c>
      <c r="H16">
        <v>0</v>
      </c>
      <c r="I16">
        <v>91.211347000000004</v>
      </c>
      <c r="J16">
        <v>6.0807570000000002</v>
      </c>
      <c r="K16">
        <v>689.35378200000002</v>
      </c>
      <c r="L16">
        <v>661.459879</v>
      </c>
      <c r="M16">
        <v>94.319982999999993</v>
      </c>
      <c r="N16">
        <v>120.694688</v>
      </c>
      <c r="O16">
        <v>126.520837</v>
      </c>
      <c r="P16">
        <v>143.44522599999999</v>
      </c>
      <c r="Q16">
        <v>22.193776</v>
      </c>
      <c r="R16">
        <v>43.545976000000003</v>
      </c>
      <c r="S16">
        <v>26.963602000000002</v>
      </c>
      <c r="T16">
        <v>1.492324</v>
      </c>
      <c r="U16">
        <v>348.97500000000002</v>
      </c>
      <c r="V16">
        <v>18.140333999999999</v>
      </c>
      <c r="W16">
        <v>46.399079999999998</v>
      </c>
      <c r="X16">
        <v>147.515625</v>
      </c>
      <c r="Y16">
        <v>0</v>
      </c>
      <c r="Z16">
        <v>13.1076</v>
      </c>
      <c r="AA16">
        <v>28.09872</v>
      </c>
      <c r="AB16">
        <v>43.635159999999999</v>
      </c>
      <c r="AC16">
        <v>21.118518000000002</v>
      </c>
      <c r="AD16">
        <v>0</v>
      </c>
      <c r="AE16">
        <v>53.905349999999999</v>
      </c>
      <c r="AF16">
        <v>8.7128639999999997</v>
      </c>
      <c r="AG16">
        <v>44.858882000000001</v>
      </c>
      <c r="AH16">
        <v>0</v>
      </c>
      <c r="AI16">
        <v>0</v>
      </c>
      <c r="AJ16">
        <v>0</v>
      </c>
      <c r="AK16">
        <v>59.738475999999999</v>
      </c>
      <c r="AL16">
        <v>36.021999999999998</v>
      </c>
      <c r="AM16">
        <v>17.179061999999998</v>
      </c>
      <c r="AN16">
        <v>1.0753569999999999</v>
      </c>
      <c r="AO16">
        <v>0</v>
      </c>
      <c r="AP16">
        <v>0.25619999999999998</v>
      </c>
      <c r="AQ16">
        <v>22.468108999999998</v>
      </c>
      <c r="AR16">
        <v>50.231999999999999</v>
      </c>
      <c r="AS16">
        <v>35.798817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87.405763999999976</v>
      </c>
      <c r="BA16">
        <f t="shared" si="1"/>
        <v>3244.5328279999999</v>
      </c>
      <c r="BD16">
        <v>4.2938999999999998</v>
      </c>
      <c r="BE16">
        <v>0</v>
      </c>
      <c r="BF16">
        <v>2.2296E-2</v>
      </c>
      <c r="BG16">
        <v>0</v>
      </c>
      <c r="BH16">
        <v>1.8580000000000001E-3</v>
      </c>
      <c r="BI16">
        <v>0.82955999999999996</v>
      </c>
      <c r="BJ16">
        <v>0</v>
      </c>
      <c r="BK16">
        <v>1.8058000000000001E-2</v>
      </c>
      <c r="BL16">
        <v>0</v>
      </c>
      <c r="BM16">
        <v>2.5569999999999998E-3</v>
      </c>
      <c r="BN16">
        <v>0</v>
      </c>
      <c r="BO16">
        <v>1.99</v>
      </c>
      <c r="BP16">
        <v>2.1800000000000002</v>
      </c>
      <c r="BQ16">
        <v>3.5424660000000001</v>
      </c>
      <c r="BR16">
        <v>2.5514760000000001</v>
      </c>
      <c r="BS16">
        <v>1.62</v>
      </c>
      <c r="BT16">
        <v>0</v>
      </c>
      <c r="BU16">
        <v>2.7377639999999999</v>
      </c>
      <c r="BV16">
        <v>1.341844</v>
      </c>
      <c r="BW16">
        <v>9.33</v>
      </c>
      <c r="BX16">
        <v>4.2581249999999997</v>
      </c>
      <c r="BY16">
        <v>0.25</v>
      </c>
      <c r="BZ16">
        <v>1.9381029999999999</v>
      </c>
      <c r="CA16">
        <v>3.5116909999999999</v>
      </c>
      <c r="CB16">
        <v>1.78</v>
      </c>
      <c r="CC16">
        <v>0.8</v>
      </c>
      <c r="CD16">
        <v>0.41</v>
      </c>
      <c r="CE16">
        <v>0.87</v>
      </c>
      <c r="CF16">
        <v>0.14000000000000001</v>
      </c>
      <c r="CG16">
        <v>1.89</v>
      </c>
      <c r="CH16">
        <v>0</v>
      </c>
      <c r="CI16">
        <v>7.74</v>
      </c>
      <c r="CJ16">
        <v>1.94</v>
      </c>
      <c r="CK16">
        <v>1.85</v>
      </c>
      <c r="CL16">
        <v>4.5801600000000002</v>
      </c>
      <c r="CM16">
        <v>1.870228</v>
      </c>
      <c r="CN16">
        <v>3.542468</v>
      </c>
      <c r="CO16">
        <v>3.03</v>
      </c>
      <c r="CP16">
        <v>2.5259830000000001</v>
      </c>
      <c r="CQ16">
        <v>1.3710979999999999</v>
      </c>
      <c r="CR16">
        <v>2.38</v>
      </c>
      <c r="CS16">
        <v>2.3522639999999999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87.405763999999976</v>
      </c>
    </row>
    <row r="17" spans="1:114">
      <c r="A17" t="s">
        <v>59</v>
      </c>
      <c r="B17">
        <v>0</v>
      </c>
      <c r="C17">
        <v>37.904277999999998</v>
      </c>
      <c r="D17">
        <v>6.4145700000000003</v>
      </c>
      <c r="E17">
        <v>0</v>
      </c>
      <c r="F17">
        <v>0</v>
      </c>
      <c r="G17">
        <v>73.287535000000005</v>
      </c>
      <c r="H17">
        <v>0</v>
      </c>
      <c r="I17">
        <v>91.211347000000004</v>
      </c>
      <c r="J17">
        <v>6.0807570000000002</v>
      </c>
      <c r="K17">
        <v>689.35378200000002</v>
      </c>
      <c r="L17">
        <v>661.459879</v>
      </c>
      <c r="M17">
        <v>94.319982999999993</v>
      </c>
      <c r="N17">
        <v>120.694688</v>
      </c>
      <c r="O17">
        <v>126.520837</v>
      </c>
      <c r="P17">
        <v>143.44522599999999</v>
      </c>
      <c r="Q17">
        <v>22.193776</v>
      </c>
      <c r="R17">
        <v>43.545976000000003</v>
      </c>
      <c r="S17">
        <v>26.963602000000002</v>
      </c>
      <c r="T17">
        <v>1.492324</v>
      </c>
      <c r="U17">
        <v>348.97500000000002</v>
      </c>
      <c r="V17">
        <v>18.140333999999999</v>
      </c>
      <c r="W17">
        <v>46.399079999999998</v>
      </c>
      <c r="X17">
        <v>147.515625</v>
      </c>
      <c r="Y17">
        <v>0</v>
      </c>
      <c r="Z17">
        <v>13.1076</v>
      </c>
      <c r="AA17">
        <v>28.09872</v>
      </c>
      <c r="AB17">
        <v>43.635159999999999</v>
      </c>
      <c r="AC17">
        <v>21.118518000000002</v>
      </c>
      <c r="AD17">
        <v>0</v>
      </c>
      <c r="AE17">
        <v>53.905349999999999</v>
      </c>
      <c r="AF17">
        <v>8.7128639999999997</v>
      </c>
      <c r="AG17">
        <v>44.858882000000001</v>
      </c>
      <c r="AH17">
        <v>0</v>
      </c>
      <c r="AI17">
        <v>0</v>
      </c>
      <c r="AJ17">
        <v>0</v>
      </c>
      <c r="AK17">
        <v>59.738475999999999</v>
      </c>
      <c r="AL17">
        <v>36.021999999999998</v>
      </c>
      <c r="AM17">
        <v>17.179061999999998</v>
      </c>
      <c r="AN17">
        <v>1.0753569999999999</v>
      </c>
      <c r="AO17">
        <v>0</v>
      </c>
      <c r="AP17">
        <v>0.25619999999999998</v>
      </c>
      <c r="AQ17">
        <v>0</v>
      </c>
      <c r="AR17">
        <v>50.231999999999999</v>
      </c>
      <c r="AS17">
        <v>35.798817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87.445763999999983</v>
      </c>
      <c r="BA17">
        <f t="shared" si="1"/>
        <v>3222.1047189999999</v>
      </c>
      <c r="BD17">
        <v>4.2938999999999998</v>
      </c>
      <c r="BE17">
        <v>0</v>
      </c>
      <c r="BF17">
        <v>2.2296E-2</v>
      </c>
      <c r="BG17">
        <v>0</v>
      </c>
      <c r="BH17">
        <v>1.8580000000000001E-3</v>
      </c>
      <c r="BI17">
        <v>0.82955999999999996</v>
      </c>
      <c r="BJ17">
        <v>0</v>
      </c>
      <c r="BK17">
        <v>1.8058000000000001E-2</v>
      </c>
      <c r="BL17">
        <v>0</v>
      </c>
      <c r="BM17">
        <v>2.5569999999999998E-3</v>
      </c>
      <c r="BN17">
        <v>0</v>
      </c>
      <c r="BO17">
        <v>1.99</v>
      </c>
      <c r="BP17">
        <v>2.1800000000000002</v>
      </c>
      <c r="BQ17">
        <v>3.5424660000000001</v>
      </c>
      <c r="BR17">
        <v>2.5514760000000001</v>
      </c>
      <c r="BS17">
        <v>1.62</v>
      </c>
      <c r="BT17">
        <v>0</v>
      </c>
      <c r="BU17">
        <v>2.7377639999999999</v>
      </c>
      <c r="BV17">
        <v>1.341844</v>
      </c>
      <c r="BW17">
        <v>9.33</v>
      </c>
      <c r="BX17">
        <v>4.2581249999999997</v>
      </c>
      <c r="BY17">
        <v>0.25</v>
      </c>
      <c r="BZ17">
        <v>1.9381029999999999</v>
      </c>
      <c r="CA17">
        <v>3.5116909999999999</v>
      </c>
      <c r="CB17">
        <v>1.78</v>
      </c>
      <c r="CC17">
        <v>0.8</v>
      </c>
      <c r="CD17">
        <v>0.41</v>
      </c>
      <c r="CE17">
        <v>0.87</v>
      </c>
      <c r="CF17">
        <v>0.14000000000000001</v>
      </c>
      <c r="CG17">
        <v>1.89</v>
      </c>
      <c r="CH17">
        <v>0</v>
      </c>
      <c r="CI17">
        <v>7.78</v>
      </c>
      <c r="CJ17">
        <v>1.94</v>
      </c>
      <c r="CK17">
        <v>1.85</v>
      </c>
      <c r="CL17">
        <v>4.5801600000000002</v>
      </c>
      <c r="CM17">
        <v>1.870228</v>
      </c>
      <c r="CN17">
        <v>3.542468</v>
      </c>
      <c r="CO17">
        <v>3.03</v>
      </c>
      <c r="CP17">
        <v>2.5259830000000001</v>
      </c>
      <c r="CQ17">
        <v>1.3710979999999999</v>
      </c>
      <c r="CR17">
        <v>2.38</v>
      </c>
      <c r="CS17">
        <v>2.3522639999999999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87.445763999999983</v>
      </c>
    </row>
    <row r="18" spans="1:114">
      <c r="A18" t="s">
        <v>60</v>
      </c>
      <c r="B18">
        <v>0</v>
      </c>
      <c r="C18">
        <v>37.904277999999998</v>
      </c>
      <c r="D18">
        <v>6.4145700000000003</v>
      </c>
      <c r="E18">
        <v>0</v>
      </c>
      <c r="F18">
        <v>0</v>
      </c>
      <c r="G18">
        <v>73.287535000000005</v>
      </c>
      <c r="H18">
        <v>0</v>
      </c>
      <c r="I18">
        <v>91.211347000000004</v>
      </c>
      <c r="J18">
        <v>6.0807570000000002</v>
      </c>
      <c r="K18">
        <v>689.35378200000002</v>
      </c>
      <c r="L18">
        <v>661.459879</v>
      </c>
      <c r="M18">
        <v>94.319982999999993</v>
      </c>
      <c r="N18">
        <v>120.694688</v>
      </c>
      <c r="O18">
        <v>126.520837</v>
      </c>
      <c r="P18">
        <v>143.44522599999999</v>
      </c>
      <c r="Q18">
        <v>22.193776</v>
      </c>
      <c r="R18">
        <v>43.545976000000003</v>
      </c>
      <c r="S18">
        <v>26.963602000000002</v>
      </c>
      <c r="T18">
        <v>1.492324</v>
      </c>
      <c r="U18">
        <v>348.97500000000002</v>
      </c>
      <c r="V18">
        <v>18.140333999999999</v>
      </c>
      <c r="W18">
        <v>46.399079999999998</v>
      </c>
      <c r="X18">
        <v>147.515625</v>
      </c>
      <c r="Y18">
        <v>0</v>
      </c>
      <c r="Z18">
        <v>13.1076</v>
      </c>
      <c r="AA18">
        <v>28.09872</v>
      </c>
      <c r="AB18">
        <v>43.635159999999999</v>
      </c>
      <c r="AC18">
        <v>21.118518000000002</v>
      </c>
      <c r="AD18">
        <v>0</v>
      </c>
      <c r="AE18">
        <v>53.905349999999999</v>
      </c>
      <c r="AF18">
        <v>8.7128639999999997</v>
      </c>
      <c r="AG18">
        <v>44.858882000000001</v>
      </c>
      <c r="AH18">
        <v>0</v>
      </c>
      <c r="AI18">
        <v>0</v>
      </c>
      <c r="AJ18">
        <v>0</v>
      </c>
      <c r="AK18">
        <v>59.738475999999999</v>
      </c>
      <c r="AL18">
        <v>36.021999999999998</v>
      </c>
      <c r="AM18">
        <v>17.179061999999998</v>
      </c>
      <c r="AN18">
        <v>1.0753569999999999</v>
      </c>
      <c r="AO18">
        <v>0</v>
      </c>
      <c r="AP18">
        <v>0.25619999999999998</v>
      </c>
      <c r="AQ18">
        <v>0</v>
      </c>
      <c r="AR18">
        <v>50.231999999999999</v>
      </c>
      <c r="AS18">
        <v>35.798817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87.445763999999983</v>
      </c>
      <c r="BA18">
        <f t="shared" si="1"/>
        <v>3222.1047189999999</v>
      </c>
      <c r="BD18">
        <v>4.2938999999999998</v>
      </c>
      <c r="BE18">
        <v>0</v>
      </c>
      <c r="BF18">
        <v>2.2296E-2</v>
      </c>
      <c r="BG18">
        <v>0</v>
      </c>
      <c r="BH18">
        <v>1.8580000000000001E-3</v>
      </c>
      <c r="BI18">
        <v>0.82955999999999996</v>
      </c>
      <c r="BJ18">
        <v>0</v>
      </c>
      <c r="BK18">
        <v>1.8058000000000001E-2</v>
      </c>
      <c r="BL18">
        <v>0</v>
      </c>
      <c r="BM18">
        <v>2.5569999999999998E-3</v>
      </c>
      <c r="BN18">
        <v>0</v>
      </c>
      <c r="BO18">
        <v>1.99</v>
      </c>
      <c r="BP18">
        <v>2.1800000000000002</v>
      </c>
      <c r="BQ18">
        <v>3.5424660000000001</v>
      </c>
      <c r="BR18">
        <v>2.5514760000000001</v>
      </c>
      <c r="BS18">
        <v>1.62</v>
      </c>
      <c r="BT18">
        <v>0</v>
      </c>
      <c r="BU18">
        <v>2.7377639999999999</v>
      </c>
      <c r="BV18">
        <v>1.341844</v>
      </c>
      <c r="BW18">
        <v>9.33</v>
      </c>
      <c r="BX18">
        <v>4.2581249999999997</v>
      </c>
      <c r="BY18">
        <v>0.25</v>
      </c>
      <c r="BZ18">
        <v>1.9381029999999999</v>
      </c>
      <c r="CA18">
        <v>3.5116909999999999</v>
      </c>
      <c r="CB18">
        <v>1.78</v>
      </c>
      <c r="CC18">
        <v>0.8</v>
      </c>
      <c r="CD18">
        <v>0.41</v>
      </c>
      <c r="CE18">
        <v>0.87</v>
      </c>
      <c r="CF18">
        <v>0.14000000000000001</v>
      </c>
      <c r="CG18">
        <v>1.89</v>
      </c>
      <c r="CH18">
        <v>0</v>
      </c>
      <c r="CI18">
        <v>7.78</v>
      </c>
      <c r="CJ18">
        <v>1.94</v>
      </c>
      <c r="CK18">
        <v>1.85</v>
      </c>
      <c r="CL18">
        <v>4.5801600000000002</v>
      </c>
      <c r="CM18">
        <v>1.870228</v>
      </c>
      <c r="CN18">
        <v>3.542468</v>
      </c>
      <c r="CO18">
        <v>3.03</v>
      </c>
      <c r="CP18">
        <v>2.5259830000000001</v>
      </c>
      <c r="CQ18">
        <v>1.3710979999999999</v>
      </c>
      <c r="CR18">
        <v>2.38</v>
      </c>
      <c r="CS18">
        <v>2.3522639999999999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87.445763999999983</v>
      </c>
    </row>
    <row r="19" spans="1:114">
      <c r="A19" t="s">
        <v>61</v>
      </c>
      <c r="B19">
        <v>0</v>
      </c>
      <c r="C19">
        <v>37.904277999999998</v>
      </c>
      <c r="D19">
        <v>6.4145700000000003</v>
      </c>
      <c r="E19">
        <v>0</v>
      </c>
      <c r="F19">
        <v>0</v>
      </c>
      <c r="G19">
        <v>73.287535000000005</v>
      </c>
      <c r="H19">
        <v>0</v>
      </c>
      <c r="I19">
        <v>91.211347000000004</v>
      </c>
      <c r="J19">
        <v>6.0807570000000002</v>
      </c>
      <c r="K19">
        <v>689.35378200000002</v>
      </c>
      <c r="L19">
        <v>661.459879</v>
      </c>
      <c r="M19">
        <v>94.319982999999993</v>
      </c>
      <c r="N19">
        <v>120.694688</v>
      </c>
      <c r="O19">
        <v>126.520837</v>
      </c>
      <c r="P19">
        <v>143.44522599999999</v>
      </c>
      <c r="Q19">
        <v>22.193776</v>
      </c>
      <c r="R19">
        <v>43.545976000000003</v>
      </c>
      <c r="S19">
        <v>26.963602000000002</v>
      </c>
      <c r="T19">
        <v>1.492324</v>
      </c>
      <c r="U19">
        <v>348.97500000000002</v>
      </c>
      <c r="V19">
        <v>18.140333999999999</v>
      </c>
      <c r="W19">
        <v>46.399079999999998</v>
      </c>
      <c r="X19">
        <v>147.515625</v>
      </c>
      <c r="Y19">
        <v>0</v>
      </c>
      <c r="Z19">
        <v>13.1076</v>
      </c>
      <c r="AA19">
        <v>28.09872</v>
      </c>
      <c r="AB19">
        <v>43.635159999999999</v>
      </c>
      <c r="AC19">
        <v>21.118518000000002</v>
      </c>
      <c r="AD19">
        <v>0</v>
      </c>
      <c r="AE19">
        <v>53.905349999999999</v>
      </c>
      <c r="AF19">
        <v>8.7128639999999997</v>
      </c>
      <c r="AG19">
        <v>44.858882000000001</v>
      </c>
      <c r="AH19">
        <v>0</v>
      </c>
      <c r="AI19">
        <v>0</v>
      </c>
      <c r="AJ19">
        <v>0</v>
      </c>
      <c r="AK19">
        <v>59.738475999999999</v>
      </c>
      <c r="AL19">
        <v>36.021999999999998</v>
      </c>
      <c r="AM19">
        <v>17.179061999999998</v>
      </c>
      <c r="AN19">
        <v>1.0753569999999999</v>
      </c>
      <c r="AO19">
        <v>0</v>
      </c>
      <c r="AP19">
        <v>0.25619999999999998</v>
      </c>
      <c r="AQ19">
        <v>0</v>
      </c>
      <c r="AR19">
        <v>50.231999999999999</v>
      </c>
      <c r="AS19">
        <v>35.798817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87.466553999999974</v>
      </c>
      <c r="BA19">
        <f t="shared" si="1"/>
        <v>3222.125509</v>
      </c>
      <c r="BD19">
        <v>4.2938999999999998</v>
      </c>
      <c r="BE19">
        <v>0</v>
      </c>
      <c r="BF19">
        <v>2.2296E-2</v>
      </c>
      <c r="BG19">
        <v>0</v>
      </c>
      <c r="BH19">
        <v>1.8580000000000001E-3</v>
      </c>
      <c r="BI19">
        <v>0.82955999999999996</v>
      </c>
      <c r="BJ19">
        <v>0</v>
      </c>
      <c r="BK19">
        <v>1.8058000000000001E-2</v>
      </c>
      <c r="BL19">
        <v>0</v>
      </c>
      <c r="BM19">
        <v>2.5569999999999998E-3</v>
      </c>
      <c r="BN19">
        <v>0</v>
      </c>
      <c r="BO19">
        <v>1.99</v>
      </c>
      <c r="BP19">
        <v>2.1800000000000002</v>
      </c>
      <c r="BQ19">
        <v>3.5424660000000001</v>
      </c>
      <c r="BR19">
        <v>2.5514760000000001</v>
      </c>
      <c r="BS19">
        <v>1.62</v>
      </c>
      <c r="BT19">
        <v>0</v>
      </c>
      <c r="BU19">
        <v>2.7377639999999999</v>
      </c>
      <c r="BV19">
        <v>1.341844</v>
      </c>
      <c r="BW19">
        <v>9.33</v>
      </c>
      <c r="BX19">
        <v>4.2581249999999997</v>
      </c>
      <c r="BY19">
        <v>0.25</v>
      </c>
      <c r="BZ19">
        <v>1.9381029999999999</v>
      </c>
      <c r="CA19">
        <v>3.5116909999999999</v>
      </c>
      <c r="CB19">
        <v>1.78</v>
      </c>
      <c r="CC19">
        <v>0.8</v>
      </c>
      <c r="CD19">
        <v>0.41</v>
      </c>
      <c r="CE19">
        <v>0.87</v>
      </c>
      <c r="CF19">
        <v>0.15</v>
      </c>
      <c r="CG19">
        <v>1.89</v>
      </c>
      <c r="CH19">
        <v>0</v>
      </c>
      <c r="CI19">
        <v>7.78</v>
      </c>
      <c r="CJ19">
        <v>1.94</v>
      </c>
      <c r="CK19">
        <v>1.85</v>
      </c>
      <c r="CL19">
        <v>4.5801600000000002</v>
      </c>
      <c r="CM19">
        <v>1.870228</v>
      </c>
      <c r="CN19">
        <v>3.542468</v>
      </c>
      <c r="CO19">
        <v>3.03</v>
      </c>
      <c r="CP19">
        <v>2.5259830000000001</v>
      </c>
      <c r="CQ19">
        <v>1.3710979999999999</v>
      </c>
      <c r="CR19">
        <v>2.38</v>
      </c>
      <c r="CS19">
        <v>2.363054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87.466553999999974</v>
      </c>
    </row>
    <row r="20" spans="1:114">
      <c r="A20" t="s">
        <v>62</v>
      </c>
      <c r="B20">
        <v>0</v>
      </c>
      <c r="C20">
        <v>37.904277999999998</v>
      </c>
      <c r="D20">
        <v>6.4145700000000003</v>
      </c>
      <c r="E20">
        <v>0</v>
      </c>
      <c r="F20">
        <v>0</v>
      </c>
      <c r="G20">
        <v>73.287535000000005</v>
      </c>
      <c r="H20">
        <v>0</v>
      </c>
      <c r="I20">
        <v>91.211347000000004</v>
      </c>
      <c r="J20">
        <v>6.0807570000000002</v>
      </c>
      <c r="K20">
        <v>689.35378200000002</v>
      </c>
      <c r="L20">
        <v>661.459879</v>
      </c>
      <c r="M20">
        <v>94.319982999999993</v>
      </c>
      <c r="N20">
        <v>120.694688</v>
      </c>
      <c r="O20">
        <v>126.520837</v>
      </c>
      <c r="P20">
        <v>143.44522599999999</v>
      </c>
      <c r="Q20">
        <v>22.193776</v>
      </c>
      <c r="R20">
        <v>43.545976000000003</v>
      </c>
      <c r="S20">
        <v>26.963602000000002</v>
      </c>
      <c r="T20">
        <v>1.492324</v>
      </c>
      <c r="U20">
        <v>348.97500000000002</v>
      </c>
      <c r="V20">
        <v>18.140333999999999</v>
      </c>
      <c r="W20">
        <v>46.399079999999998</v>
      </c>
      <c r="X20">
        <v>147.515625</v>
      </c>
      <c r="Y20">
        <v>0</v>
      </c>
      <c r="Z20">
        <v>13.1076</v>
      </c>
      <c r="AA20">
        <v>28.09872</v>
      </c>
      <c r="AB20">
        <v>43.635159999999999</v>
      </c>
      <c r="AC20">
        <v>21.118518000000002</v>
      </c>
      <c r="AD20">
        <v>0</v>
      </c>
      <c r="AE20">
        <v>53.905349999999999</v>
      </c>
      <c r="AF20">
        <v>8.7128639999999997</v>
      </c>
      <c r="AG20">
        <v>44.858882000000001</v>
      </c>
      <c r="AH20">
        <v>0</v>
      </c>
      <c r="AI20">
        <v>0</v>
      </c>
      <c r="AJ20">
        <v>0</v>
      </c>
      <c r="AK20">
        <v>59.738475999999999</v>
      </c>
      <c r="AL20">
        <v>36.021999999999998</v>
      </c>
      <c r="AM20">
        <v>17.179061999999998</v>
      </c>
      <c r="AN20">
        <v>1.0753569999999999</v>
      </c>
      <c r="AO20">
        <v>0</v>
      </c>
      <c r="AP20">
        <v>0.25619999999999998</v>
      </c>
      <c r="AQ20">
        <v>0</v>
      </c>
      <c r="AR20">
        <v>50.231999999999999</v>
      </c>
      <c r="AS20">
        <v>35.798817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87.476553999999979</v>
      </c>
      <c r="BA20">
        <f t="shared" si="1"/>
        <v>3222.1355089999997</v>
      </c>
      <c r="BD20">
        <v>4.2938999999999998</v>
      </c>
      <c r="BE20">
        <v>0</v>
      </c>
      <c r="BF20">
        <v>2.2296E-2</v>
      </c>
      <c r="BG20">
        <v>0</v>
      </c>
      <c r="BH20">
        <v>1.8580000000000001E-3</v>
      </c>
      <c r="BI20">
        <v>0.82955999999999996</v>
      </c>
      <c r="BJ20">
        <v>0</v>
      </c>
      <c r="BK20">
        <v>1.8058000000000001E-2</v>
      </c>
      <c r="BL20">
        <v>0</v>
      </c>
      <c r="BM20">
        <v>2.5569999999999998E-3</v>
      </c>
      <c r="BN20">
        <v>0</v>
      </c>
      <c r="BO20">
        <v>1.99</v>
      </c>
      <c r="BP20">
        <v>2.1800000000000002</v>
      </c>
      <c r="BQ20">
        <v>3.5424660000000001</v>
      </c>
      <c r="BR20">
        <v>2.5514760000000001</v>
      </c>
      <c r="BS20">
        <v>1.62</v>
      </c>
      <c r="BT20">
        <v>0</v>
      </c>
      <c r="BU20">
        <v>2.7377639999999999</v>
      </c>
      <c r="BV20">
        <v>1.341844</v>
      </c>
      <c r="BW20">
        <v>9.33</v>
      </c>
      <c r="BX20">
        <v>4.2581249999999997</v>
      </c>
      <c r="BY20">
        <v>0.25</v>
      </c>
      <c r="BZ20">
        <v>1.9381029999999999</v>
      </c>
      <c r="CA20">
        <v>3.5116909999999999</v>
      </c>
      <c r="CB20">
        <v>1.78</v>
      </c>
      <c r="CC20">
        <v>0.8</v>
      </c>
      <c r="CD20">
        <v>0.41</v>
      </c>
      <c r="CE20">
        <v>0.87</v>
      </c>
      <c r="CF20">
        <v>0.16</v>
      </c>
      <c r="CG20">
        <v>1.89</v>
      </c>
      <c r="CH20">
        <v>0</v>
      </c>
      <c r="CI20">
        <v>7.78</v>
      </c>
      <c r="CJ20">
        <v>1.94</v>
      </c>
      <c r="CK20">
        <v>1.85</v>
      </c>
      <c r="CL20">
        <v>4.5801600000000002</v>
      </c>
      <c r="CM20">
        <v>1.870228</v>
      </c>
      <c r="CN20">
        <v>3.542468</v>
      </c>
      <c r="CO20">
        <v>3.03</v>
      </c>
      <c r="CP20">
        <v>2.5259830000000001</v>
      </c>
      <c r="CQ20">
        <v>1.3710979999999999</v>
      </c>
      <c r="CR20">
        <v>2.38</v>
      </c>
      <c r="CS20">
        <v>2.363054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87.476553999999979</v>
      </c>
    </row>
    <row r="21" spans="1:114">
      <c r="A21" t="s">
        <v>63</v>
      </c>
      <c r="B21">
        <v>0</v>
      </c>
      <c r="C21">
        <v>37.904277999999998</v>
      </c>
      <c r="D21">
        <v>6.4145700000000003</v>
      </c>
      <c r="E21">
        <v>0</v>
      </c>
      <c r="F21">
        <v>0</v>
      </c>
      <c r="G21">
        <v>73.287535000000005</v>
      </c>
      <c r="H21">
        <v>0</v>
      </c>
      <c r="I21">
        <v>91.211347000000004</v>
      </c>
      <c r="J21">
        <v>6.0807570000000002</v>
      </c>
      <c r="K21">
        <v>689.35378200000002</v>
      </c>
      <c r="L21">
        <v>661.459879</v>
      </c>
      <c r="M21">
        <v>94.319982999999993</v>
      </c>
      <c r="N21">
        <v>120.694688</v>
      </c>
      <c r="O21">
        <v>126.520837</v>
      </c>
      <c r="P21">
        <v>143.44522599999999</v>
      </c>
      <c r="Q21">
        <v>22.193776</v>
      </c>
      <c r="R21">
        <v>43.545976000000003</v>
      </c>
      <c r="S21">
        <v>26.963602000000002</v>
      </c>
      <c r="T21">
        <v>1.492324</v>
      </c>
      <c r="U21">
        <v>348.97500000000002</v>
      </c>
      <c r="V21">
        <v>18.140333999999999</v>
      </c>
      <c r="W21">
        <v>46.399079999999998</v>
      </c>
      <c r="X21">
        <v>147.515625</v>
      </c>
      <c r="Y21">
        <v>0</v>
      </c>
      <c r="Z21">
        <v>19.6614</v>
      </c>
      <c r="AA21">
        <v>28.09872</v>
      </c>
      <c r="AB21">
        <v>29.001777000000001</v>
      </c>
      <c r="AC21">
        <v>21.118518000000002</v>
      </c>
      <c r="AD21">
        <v>0</v>
      </c>
      <c r="AE21">
        <v>53.905349999999999</v>
      </c>
      <c r="AF21">
        <v>8.7128639999999997</v>
      </c>
      <c r="AG21">
        <v>44.858882000000001</v>
      </c>
      <c r="AH21">
        <v>0</v>
      </c>
      <c r="AI21">
        <v>3.4724400000000002</v>
      </c>
      <c r="AJ21">
        <v>0</v>
      </c>
      <c r="AK21">
        <v>59.738475999999999</v>
      </c>
      <c r="AL21">
        <v>48.804000000000002</v>
      </c>
      <c r="AM21">
        <v>17.179061999999998</v>
      </c>
      <c r="AN21">
        <v>1.0753569999999999</v>
      </c>
      <c r="AO21">
        <v>0</v>
      </c>
      <c r="AP21">
        <v>0.25619999999999998</v>
      </c>
      <c r="AQ21">
        <v>0</v>
      </c>
      <c r="AR21">
        <v>50.231999999999999</v>
      </c>
      <c r="AS21">
        <v>35.798817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87.476368999999977</v>
      </c>
      <c r="BA21">
        <f t="shared" si="1"/>
        <v>3230.3101810000003</v>
      </c>
      <c r="BD21">
        <v>4.2938999999999998</v>
      </c>
      <c r="BE21">
        <v>0</v>
      </c>
      <c r="BF21">
        <v>2.2110999999999999E-2</v>
      </c>
      <c r="BG21">
        <v>0</v>
      </c>
      <c r="BH21">
        <v>1.8580000000000001E-3</v>
      </c>
      <c r="BI21">
        <v>0.82955999999999996</v>
      </c>
      <c r="BJ21">
        <v>0</v>
      </c>
      <c r="BK21">
        <v>1.8058000000000001E-2</v>
      </c>
      <c r="BL21">
        <v>0</v>
      </c>
      <c r="BM21">
        <v>2.5569999999999998E-3</v>
      </c>
      <c r="BN21">
        <v>0</v>
      </c>
      <c r="BO21">
        <v>1.99</v>
      </c>
      <c r="BP21">
        <v>2.1800000000000002</v>
      </c>
      <c r="BQ21">
        <v>3.5424660000000001</v>
      </c>
      <c r="BR21">
        <v>2.5514760000000001</v>
      </c>
      <c r="BS21">
        <v>1.62</v>
      </c>
      <c r="BT21">
        <v>0</v>
      </c>
      <c r="BU21">
        <v>2.7377639999999999</v>
      </c>
      <c r="BV21">
        <v>1.341844</v>
      </c>
      <c r="BW21">
        <v>9.33</v>
      </c>
      <c r="BX21">
        <v>4.2581249999999997</v>
      </c>
      <c r="BY21">
        <v>0.25</v>
      </c>
      <c r="BZ21">
        <v>1.9381029999999999</v>
      </c>
      <c r="CA21">
        <v>3.5116909999999999</v>
      </c>
      <c r="CB21">
        <v>1.78</v>
      </c>
      <c r="CC21">
        <v>0.8</v>
      </c>
      <c r="CD21">
        <v>0.41</v>
      </c>
      <c r="CE21">
        <v>0.87</v>
      </c>
      <c r="CF21">
        <v>0.16</v>
      </c>
      <c r="CG21">
        <v>1.89</v>
      </c>
      <c r="CH21">
        <v>0</v>
      </c>
      <c r="CI21">
        <v>7.78</v>
      </c>
      <c r="CJ21">
        <v>1.94</v>
      </c>
      <c r="CK21">
        <v>1.85</v>
      </c>
      <c r="CL21">
        <v>4.5801600000000002</v>
      </c>
      <c r="CM21">
        <v>1.870228</v>
      </c>
      <c r="CN21">
        <v>3.542468</v>
      </c>
      <c r="CO21">
        <v>3.03</v>
      </c>
      <c r="CP21">
        <v>2.5259830000000001</v>
      </c>
      <c r="CQ21">
        <v>1.3710979999999999</v>
      </c>
      <c r="CR21">
        <v>2.38</v>
      </c>
      <c r="CS21">
        <v>2.363054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87.476368999999977</v>
      </c>
    </row>
    <row r="22" spans="1:114">
      <c r="A22" t="s">
        <v>64</v>
      </c>
      <c r="B22">
        <v>0</v>
      </c>
      <c r="C22">
        <v>37.904277999999998</v>
      </c>
      <c r="D22">
        <v>6.4145700000000003</v>
      </c>
      <c r="E22">
        <v>0</v>
      </c>
      <c r="F22">
        <v>0</v>
      </c>
      <c r="G22">
        <v>73.287535000000005</v>
      </c>
      <c r="H22">
        <v>0</v>
      </c>
      <c r="I22">
        <v>91.211347000000004</v>
      </c>
      <c r="J22">
        <v>6.0807570000000002</v>
      </c>
      <c r="K22">
        <v>689.35378200000002</v>
      </c>
      <c r="L22">
        <v>661.459879</v>
      </c>
      <c r="M22">
        <v>94.319982999999993</v>
      </c>
      <c r="N22">
        <v>120.694688</v>
      </c>
      <c r="O22">
        <v>126.520837</v>
      </c>
      <c r="P22">
        <v>143.44522599999999</v>
      </c>
      <c r="Q22">
        <v>22.193776</v>
      </c>
      <c r="R22">
        <v>43.545976000000003</v>
      </c>
      <c r="S22">
        <v>26.963602000000002</v>
      </c>
      <c r="T22">
        <v>1.492324</v>
      </c>
      <c r="U22">
        <v>348.97500000000002</v>
      </c>
      <c r="V22">
        <v>18.140333999999999</v>
      </c>
      <c r="W22">
        <v>46.399079999999998</v>
      </c>
      <c r="X22">
        <v>147.515625</v>
      </c>
      <c r="Y22">
        <v>0</v>
      </c>
      <c r="Z22">
        <v>19.6614</v>
      </c>
      <c r="AA22">
        <v>28.09872</v>
      </c>
      <c r="AB22">
        <v>29.001777000000001</v>
      </c>
      <c r="AC22">
        <v>21.118518000000002</v>
      </c>
      <c r="AD22">
        <v>0</v>
      </c>
      <c r="AE22">
        <v>53.905349999999999</v>
      </c>
      <c r="AF22">
        <v>8.7128639999999997</v>
      </c>
      <c r="AG22">
        <v>44.858882000000001</v>
      </c>
      <c r="AH22">
        <v>0</v>
      </c>
      <c r="AI22">
        <v>6.9448809999999996</v>
      </c>
      <c r="AJ22">
        <v>0</v>
      </c>
      <c r="AK22">
        <v>59.738475999999999</v>
      </c>
      <c r="AL22">
        <v>83.664000000000001</v>
      </c>
      <c r="AM22">
        <v>17.179061999999998</v>
      </c>
      <c r="AN22">
        <v>1.0753569999999999</v>
      </c>
      <c r="AO22">
        <v>0</v>
      </c>
      <c r="AP22">
        <v>0.25619999999999998</v>
      </c>
      <c r="AQ22">
        <v>0</v>
      </c>
      <c r="AR22">
        <v>50.231999999999999</v>
      </c>
      <c r="AS22">
        <v>35.798817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87.476368999999977</v>
      </c>
      <c r="BA22">
        <f t="shared" si="1"/>
        <v>3268.6426220000003</v>
      </c>
      <c r="BD22">
        <v>4.2938999999999998</v>
      </c>
      <c r="BE22">
        <v>0</v>
      </c>
      <c r="BF22">
        <v>2.2110999999999999E-2</v>
      </c>
      <c r="BG22">
        <v>0</v>
      </c>
      <c r="BH22">
        <v>1.8580000000000001E-3</v>
      </c>
      <c r="BI22">
        <v>0.82955999999999996</v>
      </c>
      <c r="BJ22">
        <v>0</v>
      </c>
      <c r="BK22">
        <v>1.8058000000000001E-2</v>
      </c>
      <c r="BL22">
        <v>0</v>
      </c>
      <c r="BM22">
        <v>2.5569999999999998E-3</v>
      </c>
      <c r="BN22">
        <v>0</v>
      </c>
      <c r="BO22">
        <v>1.99</v>
      </c>
      <c r="BP22">
        <v>2.1800000000000002</v>
      </c>
      <c r="BQ22">
        <v>3.5424660000000001</v>
      </c>
      <c r="BR22">
        <v>2.5514760000000001</v>
      </c>
      <c r="BS22">
        <v>1.62</v>
      </c>
      <c r="BT22">
        <v>0</v>
      </c>
      <c r="BU22">
        <v>2.7377639999999999</v>
      </c>
      <c r="BV22">
        <v>1.341844</v>
      </c>
      <c r="BW22">
        <v>9.33</v>
      </c>
      <c r="BX22">
        <v>4.2581249999999997</v>
      </c>
      <c r="BY22">
        <v>0.25</v>
      </c>
      <c r="BZ22">
        <v>1.9381029999999999</v>
      </c>
      <c r="CA22">
        <v>3.5116909999999999</v>
      </c>
      <c r="CB22">
        <v>1.78</v>
      </c>
      <c r="CC22">
        <v>0.8</v>
      </c>
      <c r="CD22">
        <v>0.41</v>
      </c>
      <c r="CE22">
        <v>0.87</v>
      </c>
      <c r="CF22">
        <v>0.16</v>
      </c>
      <c r="CG22">
        <v>1.89</v>
      </c>
      <c r="CH22">
        <v>0</v>
      </c>
      <c r="CI22">
        <v>7.78</v>
      </c>
      <c r="CJ22">
        <v>1.94</v>
      </c>
      <c r="CK22">
        <v>1.85</v>
      </c>
      <c r="CL22">
        <v>4.5801600000000002</v>
      </c>
      <c r="CM22">
        <v>1.870228</v>
      </c>
      <c r="CN22">
        <v>3.542468</v>
      </c>
      <c r="CO22">
        <v>3.03</v>
      </c>
      <c r="CP22">
        <v>2.5259830000000001</v>
      </c>
      <c r="CQ22">
        <v>1.3710979999999999</v>
      </c>
      <c r="CR22">
        <v>2.38</v>
      </c>
      <c r="CS22">
        <v>2.363054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87.476368999999977</v>
      </c>
    </row>
    <row r="23" spans="1:114">
      <c r="A23" t="s">
        <v>65</v>
      </c>
      <c r="B23">
        <v>0</v>
      </c>
      <c r="C23">
        <v>37.904277999999998</v>
      </c>
      <c r="D23">
        <v>6.4145700000000003</v>
      </c>
      <c r="E23">
        <v>0</v>
      </c>
      <c r="F23">
        <v>0</v>
      </c>
      <c r="G23">
        <v>73.287535000000005</v>
      </c>
      <c r="H23">
        <v>0</v>
      </c>
      <c r="I23">
        <v>91.211347000000004</v>
      </c>
      <c r="J23">
        <v>6.0807570000000002</v>
      </c>
      <c r="K23">
        <v>689.35378200000002</v>
      </c>
      <c r="L23">
        <v>661.459879</v>
      </c>
      <c r="M23">
        <v>94.319982999999993</v>
      </c>
      <c r="N23">
        <v>120.694688</v>
      </c>
      <c r="O23">
        <v>126.520837</v>
      </c>
      <c r="P23">
        <v>143.44522599999999</v>
      </c>
      <c r="Q23">
        <v>22.193776</v>
      </c>
      <c r="R23">
        <v>43.545976000000003</v>
      </c>
      <c r="S23">
        <v>26.963602000000002</v>
      </c>
      <c r="T23">
        <v>1.492324</v>
      </c>
      <c r="U23">
        <v>348.97500000000002</v>
      </c>
      <c r="V23">
        <v>18.140333999999999</v>
      </c>
      <c r="W23">
        <v>46.399079999999998</v>
      </c>
      <c r="X23">
        <v>147.515625</v>
      </c>
      <c r="Y23">
        <v>0</v>
      </c>
      <c r="Z23">
        <v>19.6614</v>
      </c>
      <c r="AA23">
        <v>28.09872</v>
      </c>
      <c r="AB23">
        <v>29.001777000000001</v>
      </c>
      <c r="AC23">
        <v>21.118518000000002</v>
      </c>
      <c r="AD23">
        <v>0</v>
      </c>
      <c r="AE23">
        <v>53.905349999999999</v>
      </c>
      <c r="AF23">
        <v>8.7128639999999997</v>
      </c>
      <c r="AG23">
        <v>44.858882000000001</v>
      </c>
      <c r="AH23">
        <v>20.475525999999999</v>
      </c>
      <c r="AI23">
        <v>36.113380999999997</v>
      </c>
      <c r="AJ23">
        <v>0</v>
      </c>
      <c r="AK23">
        <v>59.738475999999999</v>
      </c>
      <c r="AL23">
        <v>83.664000000000001</v>
      </c>
      <c r="AM23">
        <v>17.179061999999998</v>
      </c>
      <c r="AN23">
        <v>1.0753569999999999</v>
      </c>
      <c r="AO23">
        <v>0</v>
      </c>
      <c r="AP23">
        <v>1.1529</v>
      </c>
      <c r="AQ23">
        <v>0</v>
      </c>
      <c r="AR23">
        <v>52.991999999999997</v>
      </c>
      <c r="AS23">
        <v>34.647410000000001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87.872110999999975</v>
      </c>
      <c r="BA23">
        <f t="shared" si="1"/>
        <v>3321.1876830000015</v>
      </c>
      <c r="BD23">
        <v>4.2938999999999998</v>
      </c>
      <c r="BE23">
        <v>0</v>
      </c>
      <c r="BF23">
        <v>2.2110999999999999E-2</v>
      </c>
      <c r="BG23">
        <v>0</v>
      </c>
      <c r="BH23">
        <v>1.8580000000000001E-3</v>
      </c>
      <c r="BI23">
        <v>0.82955999999999996</v>
      </c>
      <c r="BJ23">
        <v>0</v>
      </c>
      <c r="BK23">
        <v>1.8058000000000001E-2</v>
      </c>
      <c r="BL23">
        <v>0</v>
      </c>
      <c r="BM23">
        <v>2.5569999999999998E-3</v>
      </c>
      <c r="BN23">
        <v>0</v>
      </c>
      <c r="BO23">
        <v>1.99</v>
      </c>
      <c r="BP23">
        <v>2.1800000000000002</v>
      </c>
      <c r="BQ23">
        <v>3.5424660000000001</v>
      </c>
      <c r="BR23">
        <v>2.5514760000000001</v>
      </c>
      <c r="BS23">
        <v>1.62</v>
      </c>
      <c r="BT23">
        <v>0</v>
      </c>
      <c r="BU23">
        <v>2.7377639999999999</v>
      </c>
      <c r="BV23">
        <v>1.341844</v>
      </c>
      <c r="BW23">
        <v>9.33</v>
      </c>
      <c r="BX23">
        <v>4.2581249999999997</v>
      </c>
      <c r="BY23">
        <v>0.25</v>
      </c>
      <c r="BZ23">
        <v>1.9381029999999999</v>
      </c>
      <c r="CA23">
        <v>3.5116909999999999</v>
      </c>
      <c r="CB23">
        <v>1.78</v>
      </c>
      <c r="CC23">
        <v>0.8</v>
      </c>
      <c r="CD23">
        <v>0.41</v>
      </c>
      <c r="CE23">
        <v>0.87</v>
      </c>
      <c r="CF23">
        <v>0.16</v>
      </c>
      <c r="CG23">
        <v>1.89</v>
      </c>
      <c r="CH23">
        <v>0.39574199999999998</v>
      </c>
      <c r="CI23">
        <v>7.78</v>
      </c>
      <c r="CJ23">
        <v>1.94</v>
      </c>
      <c r="CK23">
        <v>1.85</v>
      </c>
      <c r="CL23">
        <v>4.5801600000000002</v>
      </c>
      <c r="CM23">
        <v>1.870228</v>
      </c>
      <c r="CN23">
        <v>3.542468</v>
      </c>
      <c r="CO23">
        <v>3.03</v>
      </c>
      <c r="CP23">
        <v>2.5259830000000001</v>
      </c>
      <c r="CQ23">
        <v>1.3710979999999999</v>
      </c>
      <c r="CR23">
        <v>2.38</v>
      </c>
      <c r="CS23">
        <v>2.363054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87.872110999999975</v>
      </c>
    </row>
    <row r="24" spans="1:114">
      <c r="A24" t="s">
        <v>66</v>
      </c>
      <c r="B24">
        <v>0</v>
      </c>
      <c r="C24">
        <v>37.904277999999998</v>
      </c>
      <c r="D24">
        <v>6.4145700000000003</v>
      </c>
      <c r="E24">
        <v>0</v>
      </c>
      <c r="F24">
        <v>0</v>
      </c>
      <c r="G24">
        <v>73.287535000000005</v>
      </c>
      <c r="H24">
        <v>0</v>
      </c>
      <c r="I24">
        <v>91.211347000000004</v>
      </c>
      <c r="J24">
        <v>6.0807570000000002</v>
      </c>
      <c r="K24">
        <v>689.35378200000002</v>
      </c>
      <c r="L24">
        <v>661.459879</v>
      </c>
      <c r="M24">
        <v>94.319982999999993</v>
      </c>
      <c r="N24">
        <v>120.694688</v>
      </c>
      <c r="O24">
        <v>126.520837</v>
      </c>
      <c r="P24">
        <v>143.44522599999999</v>
      </c>
      <c r="Q24">
        <v>22.193776</v>
      </c>
      <c r="R24">
        <v>43.545976000000003</v>
      </c>
      <c r="S24">
        <v>26.963602000000002</v>
      </c>
      <c r="T24">
        <v>1.492324</v>
      </c>
      <c r="U24">
        <v>348.97500000000002</v>
      </c>
      <c r="V24">
        <v>18.140333999999999</v>
      </c>
      <c r="W24">
        <v>46.399079999999998</v>
      </c>
      <c r="X24">
        <v>147.515625</v>
      </c>
      <c r="Y24">
        <v>0</v>
      </c>
      <c r="Z24">
        <v>19.6614</v>
      </c>
      <c r="AA24">
        <v>28.09872</v>
      </c>
      <c r="AB24">
        <v>29.001777000000001</v>
      </c>
      <c r="AC24">
        <v>21.118518000000002</v>
      </c>
      <c r="AD24">
        <v>9.9151360000000004</v>
      </c>
      <c r="AE24">
        <v>53.905349999999999</v>
      </c>
      <c r="AF24">
        <v>8.7128639999999997</v>
      </c>
      <c r="AG24">
        <v>44.858882000000001</v>
      </c>
      <c r="AH24">
        <v>50.574548999999998</v>
      </c>
      <c r="AI24">
        <v>36.113380999999997</v>
      </c>
      <c r="AJ24">
        <v>0</v>
      </c>
      <c r="AK24">
        <v>59.738475999999999</v>
      </c>
      <c r="AL24">
        <v>83.664000000000001</v>
      </c>
      <c r="AM24">
        <v>17.179061999999998</v>
      </c>
      <c r="AN24">
        <v>1.0753569999999999</v>
      </c>
      <c r="AO24">
        <v>0</v>
      </c>
      <c r="AP24">
        <v>1.1529</v>
      </c>
      <c r="AQ24">
        <v>0</v>
      </c>
      <c r="AR24">
        <v>52.991999999999997</v>
      </c>
      <c r="AS24">
        <v>34.647410000000001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89.311359999999979</v>
      </c>
      <c r="BA24">
        <f t="shared" si="1"/>
        <v>3362.6410910000013</v>
      </c>
      <c r="BD24">
        <v>4.2938999999999998</v>
      </c>
      <c r="BE24">
        <v>0</v>
      </c>
      <c r="BF24">
        <v>2.2110999999999999E-2</v>
      </c>
      <c r="BG24">
        <v>0</v>
      </c>
      <c r="BH24">
        <v>1.8580000000000001E-3</v>
      </c>
      <c r="BI24">
        <v>0.82955999999999996</v>
      </c>
      <c r="BJ24">
        <v>0</v>
      </c>
      <c r="BK24">
        <v>1.8058000000000001E-2</v>
      </c>
      <c r="BL24">
        <v>0</v>
      </c>
      <c r="BM24">
        <v>2.5569999999999998E-3</v>
      </c>
      <c r="BN24">
        <v>0</v>
      </c>
      <c r="BO24">
        <v>1.99</v>
      </c>
      <c r="BP24">
        <v>2.1800000000000002</v>
      </c>
      <c r="BQ24">
        <v>3.5424660000000001</v>
      </c>
      <c r="BR24">
        <v>2.5514760000000001</v>
      </c>
      <c r="BS24">
        <v>1.62</v>
      </c>
      <c r="BT24">
        <v>0.85977000000000003</v>
      </c>
      <c r="BU24">
        <v>2.7377639999999999</v>
      </c>
      <c r="BV24">
        <v>1.341844</v>
      </c>
      <c r="BW24">
        <v>9.33</v>
      </c>
      <c r="BX24">
        <v>4.2581249999999997</v>
      </c>
      <c r="BY24">
        <v>0.25</v>
      </c>
      <c r="BZ24">
        <v>1.9381029999999999</v>
      </c>
      <c r="CA24">
        <v>3.5116909999999999</v>
      </c>
      <c r="CB24">
        <v>1.78</v>
      </c>
      <c r="CC24">
        <v>0.8</v>
      </c>
      <c r="CD24">
        <v>0.41</v>
      </c>
      <c r="CE24">
        <v>0.87</v>
      </c>
      <c r="CF24">
        <v>0.16</v>
      </c>
      <c r="CG24">
        <v>1.89</v>
      </c>
      <c r="CH24">
        <v>0.975221</v>
      </c>
      <c r="CI24">
        <v>7.78</v>
      </c>
      <c r="CJ24">
        <v>1.94</v>
      </c>
      <c r="CK24">
        <v>1.85</v>
      </c>
      <c r="CL24">
        <v>4.5801600000000002</v>
      </c>
      <c r="CM24">
        <v>1.870228</v>
      </c>
      <c r="CN24">
        <v>3.542468</v>
      </c>
      <c r="CO24">
        <v>3.03</v>
      </c>
      <c r="CP24">
        <v>2.5259830000000001</v>
      </c>
      <c r="CQ24">
        <v>1.3710979999999999</v>
      </c>
      <c r="CR24">
        <v>2.38</v>
      </c>
      <c r="CS24">
        <v>2.363054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89.311359999999979</v>
      </c>
    </row>
    <row r="25" spans="1:114">
      <c r="A25" t="s">
        <v>67</v>
      </c>
      <c r="B25">
        <v>0</v>
      </c>
      <c r="C25">
        <v>37.904277999999998</v>
      </c>
      <c r="D25">
        <v>6.4145700000000003</v>
      </c>
      <c r="E25">
        <v>0</v>
      </c>
      <c r="F25">
        <v>0</v>
      </c>
      <c r="G25">
        <v>73.287535000000005</v>
      </c>
      <c r="H25">
        <v>0</v>
      </c>
      <c r="I25">
        <v>91.211347000000004</v>
      </c>
      <c r="J25">
        <v>6.0807570000000002</v>
      </c>
      <c r="K25">
        <v>689.35378200000002</v>
      </c>
      <c r="L25">
        <v>661.459879</v>
      </c>
      <c r="M25">
        <v>94.319982999999993</v>
      </c>
      <c r="N25">
        <v>120.694688</v>
      </c>
      <c r="O25">
        <v>126.520837</v>
      </c>
      <c r="P25">
        <v>143.44522599999999</v>
      </c>
      <c r="Q25">
        <v>22.193776</v>
      </c>
      <c r="R25">
        <v>43.545976000000003</v>
      </c>
      <c r="S25">
        <v>26.963602000000002</v>
      </c>
      <c r="T25">
        <v>1.492324</v>
      </c>
      <c r="U25">
        <v>348.97500000000002</v>
      </c>
      <c r="V25">
        <v>18.140333999999999</v>
      </c>
      <c r="W25">
        <v>46.399079999999998</v>
      </c>
      <c r="X25">
        <v>147.515625</v>
      </c>
      <c r="Y25">
        <v>0</v>
      </c>
      <c r="Z25">
        <v>19.6614</v>
      </c>
      <c r="AA25">
        <v>28.09872</v>
      </c>
      <c r="AB25">
        <v>29.001777000000001</v>
      </c>
      <c r="AC25">
        <v>21.118518000000002</v>
      </c>
      <c r="AD25">
        <v>19.830272000000001</v>
      </c>
      <c r="AE25">
        <v>53.905349999999999</v>
      </c>
      <c r="AF25">
        <v>8.7128639999999997</v>
      </c>
      <c r="AG25">
        <v>44.858882000000001</v>
      </c>
      <c r="AH25">
        <v>75.861823999999999</v>
      </c>
      <c r="AI25">
        <v>36.113380999999997</v>
      </c>
      <c r="AJ25">
        <v>0</v>
      </c>
      <c r="AK25">
        <v>59.738475999999999</v>
      </c>
      <c r="AL25">
        <v>83.664000000000001</v>
      </c>
      <c r="AM25">
        <v>17.179061999999998</v>
      </c>
      <c r="AN25">
        <v>1.0753569999999999</v>
      </c>
      <c r="AO25">
        <v>0</v>
      </c>
      <c r="AP25">
        <v>0.25619999999999998</v>
      </c>
      <c r="AQ25">
        <v>0</v>
      </c>
      <c r="AR25">
        <v>50.231999999999999</v>
      </c>
      <c r="AS25">
        <v>34.647410000000001</v>
      </c>
      <c r="AT25">
        <v>17.584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90.003165999999979</v>
      </c>
      <c r="BA25">
        <f t="shared" si="1"/>
        <v>3397.4612580000007</v>
      </c>
      <c r="BD25">
        <v>4.2938999999999998</v>
      </c>
      <c r="BE25">
        <v>0</v>
      </c>
      <c r="BF25">
        <v>2.2110999999999999E-2</v>
      </c>
      <c r="BG25">
        <v>0</v>
      </c>
      <c r="BH25">
        <v>1.8580000000000001E-3</v>
      </c>
      <c r="BI25">
        <v>0.82955999999999996</v>
      </c>
      <c r="BJ25">
        <v>0</v>
      </c>
      <c r="BK25">
        <v>1.8058000000000001E-2</v>
      </c>
      <c r="BL25">
        <v>0</v>
      </c>
      <c r="BM25">
        <v>2.5569999999999998E-3</v>
      </c>
      <c r="BN25">
        <v>0</v>
      </c>
      <c r="BO25">
        <v>1.99</v>
      </c>
      <c r="BP25">
        <v>2.1800000000000002</v>
      </c>
      <c r="BQ25">
        <v>3.5424660000000001</v>
      </c>
      <c r="BR25">
        <v>2.5514760000000001</v>
      </c>
      <c r="BS25">
        <v>1.62</v>
      </c>
      <c r="BT25">
        <v>1.063965</v>
      </c>
      <c r="BU25">
        <v>2.7377639999999999</v>
      </c>
      <c r="BV25">
        <v>1.341844</v>
      </c>
      <c r="BW25">
        <v>9.33</v>
      </c>
      <c r="BX25">
        <v>4.2581249999999997</v>
      </c>
      <c r="BY25">
        <v>0.25</v>
      </c>
      <c r="BZ25">
        <v>1.9381029999999999</v>
      </c>
      <c r="CA25">
        <v>3.5116909999999999</v>
      </c>
      <c r="CB25">
        <v>1.78</v>
      </c>
      <c r="CC25">
        <v>0.8</v>
      </c>
      <c r="CD25">
        <v>0.41</v>
      </c>
      <c r="CE25">
        <v>0.87</v>
      </c>
      <c r="CF25">
        <v>0.16</v>
      </c>
      <c r="CG25">
        <v>1.89</v>
      </c>
      <c r="CH25">
        <v>1.4628319999999999</v>
      </c>
      <c r="CI25">
        <v>7.78</v>
      </c>
      <c r="CJ25">
        <v>1.94</v>
      </c>
      <c r="CK25">
        <v>1.85</v>
      </c>
      <c r="CL25">
        <v>4.5801600000000002</v>
      </c>
      <c r="CM25">
        <v>1.870228</v>
      </c>
      <c r="CN25">
        <v>3.542468</v>
      </c>
      <c r="CO25">
        <v>3.03</v>
      </c>
      <c r="CP25">
        <v>2.5259830000000001</v>
      </c>
      <c r="CQ25">
        <v>1.3710979999999999</v>
      </c>
      <c r="CR25">
        <v>2.38</v>
      </c>
      <c r="CS25">
        <v>2.363054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90.003165999999979</v>
      </c>
    </row>
    <row r="26" spans="1:114">
      <c r="A26" t="s">
        <v>68</v>
      </c>
      <c r="B26">
        <v>0</v>
      </c>
      <c r="C26">
        <v>37.904277999999998</v>
      </c>
      <c r="D26">
        <v>6.4145700000000003</v>
      </c>
      <c r="E26">
        <v>0</v>
      </c>
      <c r="F26">
        <v>0</v>
      </c>
      <c r="G26">
        <v>73.287535000000005</v>
      </c>
      <c r="H26">
        <v>0</v>
      </c>
      <c r="I26">
        <v>91.211347000000004</v>
      </c>
      <c r="J26">
        <v>6.0807570000000002</v>
      </c>
      <c r="K26">
        <v>689.35378200000002</v>
      </c>
      <c r="L26">
        <v>661.459879</v>
      </c>
      <c r="M26">
        <v>94.319982999999993</v>
      </c>
      <c r="N26">
        <v>120.694688</v>
      </c>
      <c r="O26">
        <v>126.520837</v>
      </c>
      <c r="P26">
        <v>143.44522599999999</v>
      </c>
      <c r="Q26">
        <v>22.193776</v>
      </c>
      <c r="R26">
        <v>43.545976000000003</v>
      </c>
      <c r="S26">
        <v>26.963602000000002</v>
      </c>
      <c r="T26">
        <v>1.492324</v>
      </c>
      <c r="U26">
        <v>348.97500000000002</v>
      </c>
      <c r="V26">
        <v>18.140333999999999</v>
      </c>
      <c r="W26">
        <v>46.399079999999998</v>
      </c>
      <c r="X26">
        <v>147.515625</v>
      </c>
      <c r="Y26">
        <v>0</v>
      </c>
      <c r="Z26">
        <v>0</v>
      </c>
      <c r="AA26">
        <v>28.09872</v>
      </c>
      <c r="AB26">
        <v>29.001777000000001</v>
      </c>
      <c r="AC26">
        <v>21.118518000000002</v>
      </c>
      <c r="AD26">
        <v>29.745407</v>
      </c>
      <c r="AE26">
        <v>53.905349999999999</v>
      </c>
      <c r="AF26">
        <v>8.7128639999999997</v>
      </c>
      <c r="AG26">
        <v>44.858882000000001</v>
      </c>
      <c r="AH26">
        <v>75.861823999999999</v>
      </c>
      <c r="AI26">
        <v>36.113380999999997</v>
      </c>
      <c r="AJ26">
        <v>0</v>
      </c>
      <c r="AK26">
        <v>59.738475999999999</v>
      </c>
      <c r="AL26">
        <v>83.664000000000001</v>
      </c>
      <c r="AM26">
        <v>17.179061999999998</v>
      </c>
      <c r="AN26">
        <v>1.0753569999999999</v>
      </c>
      <c r="AO26">
        <v>0</v>
      </c>
      <c r="AP26">
        <v>0.25619999999999998</v>
      </c>
      <c r="AQ26">
        <v>0</v>
      </c>
      <c r="AR26">
        <v>50.231999999999999</v>
      </c>
      <c r="AS26">
        <v>34.647410000000001</v>
      </c>
      <c r="AT26">
        <v>17.584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90.708740999999989</v>
      </c>
      <c r="BA26">
        <f t="shared" si="1"/>
        <v>3388.4205680000005</v>
      </c>
      <c r="BD26">
        <v>4.2938999999999998</v>
      </c>
      <c r="BE26">
        <v>0</v>
      </c>
      <c r="BF26">
        <v>2.2110999999999999E-2</v>
      </c>
      <c r="BG26">
        <v>0</v>
      </c>
      <c r="BH26">
        <v>1.8580000000000001E-3</v>
      </c>
      <c r="BI26">
        <v>0.82955999999999996</v>
      </c>
      <c r="BJ26">
        <v>0</v>
      </c>
      <c r="BK26">
        <v>1.8058000000000001E-2</v>
      </c>
      <c r="BL26">
        <v>0</v>
      </c>
      <c r="BM26">
        <v>2.5569999999999998E-3</v>
      </c>
      <c r="BN26">
        <v>0</v>
      </c>
      <c r="BO26">
        <v>1.99</v>
      </c>
      <c r="BP26">
        <v>2.1800000000000002</v>
      </c>
      <c r="BQ26">
        <v>3.5424660000000001</v>
      </c>
      <c r="BR26">
        <v>2.5514760000000001</v>
      </c>
      <c r="BS26">
        <v>1.62</v>
      </c>
      <c r="BT26">
        <v>1.7195400000000001</v>
      </c>
      <c r="BU26">
        <v>2.7377639999999999</v>
      </c>
      <c r="BV26">
        <v>1.341844</v>
      </c>
      <c r="BW26">
        <v>9.33</v>
      </c>
      <c r="BX26">
        <v>4.2581249999999997</v>
      </c>
      <c r="BY26">
        <v>0.25</v>
      </c>
      <c r="BZ26">
        <v>1.9381029999999999</v>
      </c>
      <c r="CA26">
        <v>3.5116909999999999</v>
      </c>
      <c r="CB26">
        <v>1.78</v>
      </c>
      <c r="CC26">
        <v>0.84</v>
      </c>
      <c r="CD26">
        <v>0.42</v>
      </c>
      <c r="CE26">
        <v>0.87</v>
      </c>
      <c r="CF26">
        <v>0.16</v>
      </c>
      <c r="CG26">
        <v>1.89</v>
      </c>
      <c r="CH26">
        <v>1.4628319999999999</v>
      </c>
      <c r="CI26">
        <v>7.78</v>
      </c>
      <c r="CJ26">
        <v>1.94</v>
      </c>
      <c r="CK26">
        <v>1.85</v>
      </c>
      <c r="CL26">
        <v>4.5801600000000002</v>
      </c>
      <c r="CM26">
        <v>1.870228</v>
      </c>
      <c r="CN26">
        <v>3.542468</v>
      </c>
      <c r="CO26">
        <v>3.03</v>
      </c>
      <c r="CP26">
        <v>2.5259830000000001</v>
      </c>
      <c r="CQ26">
        <v>1.3710979999999999</v>
      </c>
      <c r="CR26">
        <v>2.38</v>
      </c>
      <c r="CS26">
        <v>2.363054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90.708740999999989</v>
      </c>
    </row>
    <row r="27" spans="1:114">
      <c r="A27" t="s">
        <v>69</v>
      </c>
      <c r="B27">
        <v>0</v>
      </c>
      <c r="C27">
        <v>37.904277999999998</v>
      </c>
      <c r="D27">
        <v>6.4145700000000003</v>
      </c>
      <c r="E27">
        <v>0</v>
      </c>
      <c r="F27">
        <v>0</v>
      </c>
      <c r="G27">
        <v>73.287535000000005</v>
      </c>
      <c r="H27">
        <v>0</v>
      </c>
      <c r="I27">
        <v>89.995196000000007</v>
      </c>
      <c r="J27">
        <v>6.0807570000000002</v>
      </c>
      <c r="K27">
        <v>689.35378200000002</v>
      </c>
      <c r="L27">
        <v>661.459879</v>
      </c>
      <c r="M27">
        <v>94.319982999999993</v>
      </c>
      <c r="N27">
        <v>120.694688</v>
      </c>
      <c r="O27">
        <v>126.520837</v>
      </c>
      <c r="P27">
        <v>143.44522599999999</v>
      </c>
      <c r="Q27">
        <v>22.193776</v>
      </c>
      <c r="R27">
        <v>43.545976000000003</v>
      </c>
      <c r="S27">
        <v>26.963602000000002</v>
      </c>
      <c r="T27">
        <v>1.492324</v>
      </c>
      <c r="U27">
        <v>348.97500000000002</v>
      </c>
      <c r="V27">
        <v>18.140333999999999</v>
      </c>
      <c r="W27">
        <v>46.399079999999998</v>
      </c>
      <c r="X27">
        <v>147.515625</v>
      </c>
      <c r="Y27">
        <v>0</v>
      </c>
      <c r="Z27">
        <v>0</v>
      </c>
      <c r="AA27">
        <v>25.28</v>
      </c>
      <c r="AB27">
        <v>29.001777000000001</v>
      </c>
      <c r="AC27">
        <v>21.118518000000002</v>
      </c>
      <c r="AD27">
        <v>29.745407</v>
      </c>
      <c r="AE27">
        <v>53.905349999999999</v>
      </c>
      <c r="AF27">
        <v>8.7128639999999997</v>
      </c>
      <c r="AG27">
        <v>44.858882000000001</v>
      </c>
      <c r="AH27">
        <v>66.545460000000006</v>
      </c>
      <c r="AI27">
        <v>36.113380999999997</v>
      </c>
      <c r="AJ27">
        <v>0</v>
      </c>
      <c r="AK27">
        <v>59.738475999999999</v>
      </c>
      <c r="AL27">
        <v>83.664000000000001</v>
      </c>
      <c r="AM27">
        <v>17.179061999999998</v>
      </c>
      <c r="AN27">
        <v>1.0753569999999999</v>
      </c>
      <c r="AO27">
        <v>0</v>
      </c>
      <c r="AP27">
        <v>0.25619999999999998</v>
      </c>
      <c r="AQ27">
        <v>0</v>
      </c>
      <c r="AR27">
        <v>50.231999999999999</v>
      </c>
      <c r="AS27">
        <v>34.647410000000001</v>
      </c>
      <c r="AT27">
        <v>17.584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90.53206999999999</v>
      </c>
      <c r="BA27">
        <f t="shared" si="1"/>
        <v>3374.8926620000007</v>
      </c>
      <c r="BD27">
        <v>4.2938999999999998</v>
      </c>
      <c r="BE27">
        <v>0</v>
      </c>
      <c r="BF27">
        <v>2.2110999999999999E-2</v>
      </c>
      <c r="BG27">
        <v>0</v>
      </c>
      <c r="BH27">
        <v>1.8580000000000001E-3</v>
      </c>
      <c r="BI27">
        <v>0.82955999999999996</v>
      </c>
      <c r="BJ27">
        <v>0</v>
      </c>
      <c r="BK27">
        <v>1.8058000000000001E-2</v>
      </c>
      <c r="BL27">
        <v>0</v>
      </c>
      <c r="BM27">
        <v>2.5569999999999998E-3</v>
      </c>
      <c r="BN27">
        <v>0</v>
      </c>
      <c r="BO27">
        <v>1.99</v>
      </c>
      <c r="BP27">
        <v>2.1800000000000002</v>
      </c>
      <c r="BQ27">
        <v>3.5424660000000001</v>
      </c>
      <c r="BR27">
        <v>2.5514760000000001</v>
      </c>
      <c r="BS27">
        <v>1.62</v>
      </c>
      <c r="BT27">
        <v>1.7195400000000001</v>
      </c>
      <c r="BU27">
        <v>2.7377639999999999</v>
      </c>
      <c r="BV27">
        <v>1.341844</v>
      </c>
      <c r="BW27">
        <v>9.33</v>
      </c>
      <c r="BX27">
        <v>4.2581249999999997</v>
      </c>
      <c r="BY27">
        <v>0.25</v>
      </c>
      <c r="BZ27">
        <v>1.9381029999999999</v>
      </c>
      <c r="CA27">
        <v>3.5116909999999999</v>
      </c>
      <c r="CB27">
        <v>1.78</v>
      </c>
      <c r="CC27">
        <v>0.84</v>
      </c>
      <c r="CD27">
        <v>0.42</v>
      </c>
      <c r="CE27">
        <v>0.87</v>
      </c>
      <c r="CF27">
        <v>0.16</v>
      </c>
      <c r="CG27">
        <v>1.89</v>
      </c>
      <c r="CH27">
        <v>1.2861610000000001</v>
      </c>
      <c r="CI27">
        <v>7.78</v>
      </c>
      <c r="CJ27">
        <v>1.94</v>
      </c>
      <c r="CK27">
        <v>1.85</v>
      </c>
      <c r="CL27">
        <v>4.5801600000000002</v>
      </c>
      <c r="CM27">
        <v>1.870228</v>
      </c>
      <c r="CN27">
        <v>3.542468</v>
      </c>
      <c r="CO27">
        <v>3.03</v>
      </c>
      <c r="CP27">
        <v>2.5259830000000001</v>
      </c>
      <c r="CQ27">
        <v>1.3710979999999999</v>
      </c>
      <c r="CR27">
        <v>2.38</v>
      </c>
      <c r="CS27">
        <v>2.363054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90.53206999999999</v>
      </c>
    </row>
    <row r="28" spans="1:114">
      <c r="A28" t="s">
        <v>70</v>
      </c>
      <c r="B28">
        <v>0</v>
      </c>
      <c r="C28">
        <v>37.904277999999998</v>
      </c>
      <c r="D28">
        <v>6.4145700000000003</v>
      </c>
      <c r="E28">
        <v>0</v>
      </c>
      <c r="F28">
        <v>0</v>
      </c>
      <c r="G28">
        <v>73.287535000000005</v>
      </c>
      <c r="H28">
        <v>0</v>
      </c>
      <c r="I28">
        <v>89.995196000000007</v>
      </c>
      <c r="J28">
        <v>6.0807570000000002</v>
      </c>
      <c r="K28">
        <v>689.35378200000002</v>
      </c>
      <c r="L28">
        <v>661.459879</v>
      </c>
      <c r="M28">
        <v>94.319982999999993</v>
      </c>
      <c r="N28">
        <v>120.694688</v>
      </c>
      <c r="O28">
        <v>126.520837</v>
      </c>
      <c r="P28">
        <v>143.44522599999999</v>
      </c>
      <c r="Q28">
        <v>22.193776</v>
      </c>
      <c r="R28">
        <v>43.545976000000003</v>
      </c>
      <c r="S28">
        <v>26.963602000000002</v>
      </c>
      <c r="T28">
        <v>1.492324</v>
      </c>
      <c r="U28">
        <v>348.97500000000002</v>
      </c>
      <c r="V28">
        <v>18.140333999999999</v>
      </c>
      <c r="W28">
        <v>46.399079999999998</v>
      </c>
      <c r="X28">
        <v>147.515625</v>
      </c>
      <c r="Y28">
        <v>0</v>
      </c>
      <c r="Z28">
        <v>0</v>
      </c>
      <c r="AA28">
        <v>28.09872</v>
      </c>
      <c r="AB28">
        <v>29.001777000000001</v>
      </c>
      <c r="AC28">
        <v>31.709733</v>
      </c>
      <c r="AD28">
        <v>29.745407</v>
      </c>
      <c r="AE28">
        <v>53.905349999999999</v>
      </c>
      <c r="AF28">
        <v>8.7128639999999997</v>
      </c>
      <c r="AG28">
        <v>44.858882000000001</v>
      </c>
      <c r="AH28">
        <v>75.861823999999999</v>
      </c>
      <c r="AI28">
        <v>36.113380999999997</v>
      </c>
      <c r="AJ28">
        <v>0</v>
      </c>
      <c r="AK28">
        <v>59.738475999999999</v>
      </c>
      <c r="AL28">
        <v>48.804000000000002</v>
      </c>
      <c r="AM28">
        <v>17.179061999999998</v>
      </c>
      <c r="AN28">
        <v>1.0753569999999999</v>
      </c>
      <c r="AO28">
        <v>0</v>
      </c>
      <c r="AP28">
        <v>0.25619999999999998</v>
      </c>
      <c r="AQ28">
        <v>0</v>
      </c>
      <c r="AR28">
        <v>50.231999999999999</v>
      </c>
      <c r="AS28">
        <v>34.647410000000001</v>
      </c>
      <c r="AT28">
        <v>17.584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90.708740999999989</v>
      </c>
      <c r="BA28">
        <f t="shared" si="1"/>
        <v>3362.9356320000002</v>
      </c>
      <c r="BD28">
        <v>4.2938999999999998</v>
      </c>
      <c r="BE28">
        <v>0</v>
      </c>
      <c r="BF28">
        <v>2.2110999999999999E-2</v>
      </c>
      <c r="BG28">
        <v>0</v>
      </c>
      <c r="BH28">
        <v>1.8580000000000001E-3</v>
      </c>
      <c r="BI28">
        <v>0.82955999999999996</v>
      </c>
      <c r="BJ28">
        <v>0</v>
      </c>
      <c r="BK28">
        <v>1.8058000000000001E-2</v>
      </c>
      <c r="BL28">
        <v>0</v>
      </c>
      <c r="BM28">
        <v>2.5569999999999998E-3</v>
      </c>
      <c r="BN28">
        <v>0</v>
      </c>
      <c r="BO28">
        <v>1.99</v>
      </c>
      <c r="BP28">
        <v>2.1800000000000002</v>
      </c>
      <c r="BQ28">
        <v>3.5424660000000001</v>
      </c>
      <c r="BR28">
        <v>2.5514760000000001</v>
      </c>
      <c r="BS28">
        <v>1.62</v>
      </c>
      <c r="BT28">
        <v>1.7195400000000001</v>
      </c>
      <c r="BU28">
        <v>2.7377639999999999</v>
      </c>
      <c r="BV28">
        <v>1.341844</v>
      </c>
      <c r="BW28">
        <v>9.33</v>
      </c>
      <c r="BX28">
        <v>4.2581249999999997</v>
      </c>
      <c r="BY28">
        <v>0.25</v>
      </c>
      <c r="BZ28">
        <v>1.9381029999999999</v>
      </c>
      <c r="CA28">
        <v>3.5116909999999999</v>
      </c>
      <c r="CB28">
        <v>1.78</v>
      </c>
      <c r="CC28">
        <v>0.84</v>
      </c>
      <c r="CD28">
        <v>0.42</v>
      </c>
      <c r="CE28">
        <v>0.87</v>
      </c>
      <c r="CF28">
        <v>0.16</v>
      </c>
      <c r="CG28">
        <v>1.89</v>
      </c>
      <c r="CH28">
        <v>1.4628319999999999</v>
      </c>
      <c r="CI28">
        <v>7.78</v>
      </c>
      <c r="CJ28">
        <v>1.94</v>
      </c>
      <c r="CK28">
        <v>1.85</v>
      </c>
      <c r="CL28">
        <v>4.5801600000000002</v>
      </c>
      <c r="CM28">
        <v>1.870228</v>
      </c>
      <c r="CN28">
        <v>3.542468</v>
      </c>
      <c r="CO28">
        <v>3.03</v>
      </c>
      <c r="CP28">
        <v>2.5259830000000001</v>
      </c>
      <c r="CQ28">
        <v>1.3710979999999999</v>
      </c>
      <c r="CR28">
        <v>2.38</v>
      </c>
      <c r="CS28">
        <v>2.363054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90.708740999999989</v>
      </c>
    </row>
    <row r="29" spans="1:114">
      <c r="A29" t="s">
        <v>71</v>
      </c>
      <c r="B29">
        <v>0</v>
      </c>
      <c r="C29">
        <v>37.904277999999998</v>
      </c>
      <c r="D29">
        <v>6.4145700000000003</v>
      </c>
      <c r="E29">
        <v>0</v>
      </c>
      <c r="F29">
        <v>0</v>
      </c>
      <c r="G29">
        <v>73.287535000000005</v>
      </c>
      <c r="H29">
        <v>0</v>
      </c>
      <c r="I29">
        <v>89.995196000000007</v>
      </c>
      <c r="J29">
        <v>6.0807570000000002</v>
      </c>
      <c r="K29">
        <v>689.35378200000002</v>
      </c>
      <c r="L29">
        <v>661.459879</v>
      </c>
      <c r="M29">
        <v>94.319982999999993</v>
      </c>
      <c r="N29">
        <v>120.694688</v>
      </c>
      <c r="O29">
        <v>126.520837</v>
      </c>
      <c r="P29">
        <v>143.44522599999999</v>
      </c>
      <c r="Q29">
        <v>22.193776</v>
      </c>
      <c r="R29">
        <v>43.545976000000003</v>
      </c>
      <c r="S29">
        <v>26.963602000000002</v>
      </c>
      <c r="T29">
        <v>1.492324</v>
      </c>
      <c r="U29">
        <v>348.97500000000002</v>
      </c>
      <c r="V29">
        <v>18.140333999999999</v>
      </c>
      <c r="W29">
        <v>46.399079999999998</v>
      </c>
      <c r="X29">
        <v>147.515625</v>
      </c>
      <c r="Y29">
        <v>0</v>
      </c>
      <c r="Z29">
        <v>0</v>
      </c>
      <c r="AA29">
        <v>28.09872</v>
      </c>
      <c r="AB29">
        <v>29.001777000000001</v>
      </c>
      <c r="AC29">
        <v>31.709733</v>
      </c>
      <c r="AD29">
        <v>29.745407</v>
      </c>
      <c r="AE29">
        <v>53.905349999999999</v>
      </c>
      <c r="AF29">
        <v>8.7128639999999997</v>
      </c>
      <c r="AG29">
        <v>44.858882000000001</v>
      </c>
      <c r="AH29">
        <v>75.759445999999997</v>
      </c>
      <c r="AI29">
        <v>6.9448809999999996</v>
      </c>
      <c r="AJ29">
        <v>0</v>
      </c>
      <c r="AK29">
        <v>59.738475999999999</v>
      </c>
      <c r="AL29">
        <v>36.021999999999998</v>
      </c>
      <c r="AM29">
        <v>17.179061999999998</v>
      </c>
      <c r="AN29">
        <v>1.0753569999999999</v>
      </c>
      <c r="AO29">
        <v>0</v>
      </c>
      <c r="AP29">
        <v>0.25619999999999998</v>
      </c>
      <c r="AQ29">
        <v>0</v>
      </c>
      <c r="AR29">
        <v>50.231999999999999</v>
      </c>
      <c r="AS29">
        <v>34.647410000000001</v>
      </c>
      <c r="AT29">
        <v>17.584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90.686972999999966</v>
      </c>
      <c r="BA29">
        <f t="shared" si="1"/>
        <v>3320.8609859999997</v>
      </c>
      <c r="BD29">
        <v>4.2938999999999998</v>
      </c>
      <c r="BE29">
        <v>0</v>
      </c>
      <c r="BF29">
        <v>2.1923999999999999E-2</v>
      </c>
      <c r="BG29">
        <v>0</v>
      </c>
      <c r="BH29">
        <v>1.8580000000000001E-3</v>
      </c>
      <c r="BI29">
        <v>0.82955999999999996</v>
      </c>
      <c r="BJ29">
        <v>0</v>
      </c>
      <c r="BK29">
        <v>1.8058000000000001E-2</v>
      </c>
      <c r="BL29">
        <v>0</v>
      </c>
      <c r="BM29">
        <v>2.5569999999999998E-3</v>
      </c>
      <c r="BN29">
        <v>0</v>
      </c>
      <c r="BO29">
        <v>1.99</v>
      </c>
      <c r="BP29">
        <v>2.1800000000000002</v>
      </c>
      <c r="BQ29">
        <v>3.5424660000000001</v>
      </c>
      <c r="BR29">
        <v>2.5514760000000001</v>
      </c>
      <c r="BS29">
        <v>1.62</v>
      </c>
      <c r="BT29">
        <v>1.7195400000000001</v>
      </c>
      <c r="BU29">
        <v>2.7377639999999999</v>
      </c>
      <c r="BV29">
        <v>1.341844</v>
      </c>
      <c r="BW29">
        <v>9.33</v>
      </c>
      <c r="BX29">
        <v>4.2581249999999997</v>
      </c>
      <c r="BY29">
        <v>0.25</v>
      </c>
      <c r="BZ29">
        <v>1.9381029999999999</v>
      </c>
      <c r="CA29">
        <v>3.5116909999999999</v>
      </c>
      <c r="CB29">
        <v>1.78</v>
      </c>
      <c r="CC29">
        <v>0.84</v>
      </c>
      <c r="CD29">
        <v>0.42</v>
      </c>
      <c r="CE29">
        <v>0.87</v>
      </c>
      <c r="CF29">
        <v>0.16</v>
      </c>
      <c r="CG29">
        <v>1.89</v>
      </c>
      <c r="CH29">
        <v>1.4628319999999999</v>
      </c>
      <c r="CI29">
        <v>7.78</v>
      </c>
      <c r="CJ29">
        <v>1.94</v>
      </c>
      <c r="CK29">
        <v>1.85</v>
      </c>
      <c r="CL29">
        <v>4.5801600000000002</v>
      </c>
      <c r="CM29">
        <v>1.870228</v>
      </c>
      <c r="CN29">
        <v>3.542468</v>
      </c>
      <c r="CO29">
        <v>3.03</v>
      </c>
      <c r="CP29">
        <v>2.5259830000000001</v>
      </c>
      <c r="CQ29">
        <v>1.3710979999999999</v>
      </c>
      <c r="CR29">
        <v>2.38</v>
      </c>
      <c r="CS29">
        <v>2.3414730000000001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90.686972999999966</v>
      </c>
    </row>
    <row r="30" spans="1:114">
      <c r="A30" t="s">
        <v>72</v>
      </c>
      <c r="B30">
        <v>0</v>
      </c>
      <c r="C30">
        <v>37.904277999999998</v>
      </c>
      <c r="D30">
        <v>6.4145700000000003</v>
      </c>
      <c r="E30">
        <v>0</v>
      </c>
      <c r="F30">
        <v>0</v>
      </c>
      <c r="G30">
        <v>73.287535000000005</v>
      </c>
      <c r="H30">
        <v>0</v>
      </c>
      <c r="I30">
        <v>89.995196000000007</v>
      </c>
      <c r="J30">
        <v>6.0807570000000002</v>
      </c>
      <c r="K30">
        <v>689.35378200000002</v>
      </c>
      <c r="L30">
        <v>661.459879</v>
      </c>
      <c r="M30">
        <v>94.319982999999993</v>
      </c>
      <c r="N30">
        <v>120.694688</v>
      </c>
      <c r="O30">
        <v>126.520837</v>
      </c>
      <c r="P30">
        <v>143.44522599999999</v>
      </c>
      <c r="Q30">
        <v>22.193776</v>
      </c>
      <c r="R30">
        <v>43.545976000000003</v>
      </c>
      <c r="S30">
        <v>26.963602000000002</v>
      </c>
      <c r="T30">
        <v>1.492324</v>
      </c>
      <c r="U30">
        <v>348.97500000000002</v>
      </c>
      <c r="V30">
        <v>18.140333999999999</v>
      </c>
      <c r="W30">
        <v>46.399079999999998</v>
      </c>
      <c r="X30">
        <v>147.515625</v>
      </c>
      <c r="Y30">
        <v>0</v>
      </c>
      <c r="Z30">
        <v>0</v>
      </c>
      <c r="AA30">
        <v>28.09872</v>
      </c>
      <c r="AB30">
        <v>29.001777000000001</v>
      </c>
      <c r="AC30">
        <v>31.709733</v>
      </c>
      <c r="AD30">
        <v>29.745407</v>
      </c>
      <c r="AE30">
        <v>53.905349999999999</v>
      </c>
      <c r="AF30">
        <v>8.7128639999999997</v>
      </c>
      <c r="AG30">
        <v>44.858882000000001</v>
      </c>
      <c r="AH30">
        <v>71.664340999999993</v>
      </c>
      <c r="AI30">
        <v>3.4724400000000002</v>
      </c>
      <c r="AJ30">
        <v>0</v>
      </c>
      <c r="AK30">
        <v>59.738475999999999</v>
      </c>
      <c r="AL30">
        <v>36.021999999999998</v>
      </c>
      <c r="AM30">
        <v>17.179061999999998</v>
      </c>
      <c r="AN30">
        <v>1.0753569999999999</v>
      </c>
      <c r="AO30">
        <v>0</v>
      </c>
      <c r="AP30">
        <v>0.25619999999999998</v>
      </c>
      <c r="AQ30">
        <v>0</v>
      </c>
      <c r="AR30">
        <v>50.231999999999999</v>
      </c>
      <c r="AS30">
        <v>34.647410000000001</v>
      </c>
      <c r="AT30">
        <v>17.584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89.749467999999979</v>
      </c>
      <c r="BA30">
        <f t="shared" si="1"/>
        <v>3312.355935</v>
      </c>
      <c r="BD30">
        <v>4.2938999999999998</v>
      </c>
      <c r="BE30">
        <v>0</v>
      </c>
      <c r="BF30">
        <v>2.1923999999999999E-2</v>
      </c>
      <c r="BG30">
        <v>0</v>
      </c>
      <c r="BH30">
        <v>1.8580000000000001E-3</v>
      </c>
      <c r="BI30">
        <v>0.82955999999999996</v>
      </c>
      <c r="BJ30">
        <v>0</v>
      </c>
      <c r="BK30">
        <v>1.8058000000000001E-2</v>
      </c>
      <c r="BL30">
        <v>0</v>
      </c>
      <c r="BM30">
        <v>2.5569999999999998E-3</v>
      </c>
      <c r="BN30">
        <v>0</v>
      </c>
      <c r="BO30">
        <v>1.99</v>
      </c>
      <c r="BP30">
        <v>2.1800000000000002</v>
      </c>
      <c r="BQ30">
        <v>3.5424660000000001</v>
      </c>
      <c r="BR30">
        <v>2.5514760000000001</v>
      </c>
      <c r="BS30">
        <v>1.62</v>
      </c>
      <c r="BT30">
        <v>0.85977000000000003</v>
      </c>
      <c r="BU30">
        <v>2.7377639999999999</v>
      </c>
      <c r="BV30">
        <v>1.341844</v>
      </c>
      <c r="BW30">
        <v>9.33</v>
      </c>
      <c r="BX30">
        <v>4.2581249999999997</v>
      </c>
      <c r="BY30">
        <v>0.25</v>
      </c>
      <c r="BZ30">
        <v>1.9381029999999999</v>
      </c>
      <c r="CA30">
        <v>3.5116909999999999</v>
      </c>
      <c r="CB30">
        <v>1.78</v>
      </c>
      <c r="CC30">
        <v>0.84</v>
      </c>
      <c r="CD30">
        <v>0.42</v>
      </c>
      <c r="CE30">
        <v>0.87</v>
      </c>
      <c r="CF30">
        <v>0.16</v>
      </c>
      <c r="CG30">
        <v>1.89</v>
      </c>
      <c r="CH30">
        <v>1.385097</v>
      </c>
      <c r="CI30">
        <v>7.78</v>
      </c>
      <c r="CJ30">
        <v>1.94</v>
      </c>
      <c r="CK30">
        <v>1.85</v>
      </c>
      <c r="CL30">
        <v>4.5801600000000002</v>
      </c>
      <c r="CM30">
        <v>1.870228</v>
      </c>
      <c r="CN30">
        <v>3.542468</v>
      </c>
      <c r="CO30">
        <v>3.03</v>
      </c>
      <c r="CP30">
        <v>2.5259830000000001</v>
      </c>
      <c r="CQ30">
        <v>1.3710979999999999</v>
      </c>
      <c r="CR30">
        <v>2.38</v>
      </c>
      <c r="CS30">
        <v>2.3414730000000001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89.749467999999979</v>
      </c>
    </row>
    <row r="31" spans="1:114">
      <c r="A31" t="s">
        <v>73</v>
      </c>
      <c r="B31">
        <v>0</v>
      </c>
      <c r="C31">
        <v>37.904277999999998</v>
      </c>
      <c r="D31">
        <v>6.4145700000000003</v>
      </c>
      <c r="E31">
        <v>0</v>
      </c>
      <c r="F31">
        <v>0</v>
      </c>
      <c r="G31">
        <v>72.086100000000002</v>
      </c>
      <c r="H31">
        <v>0</v>
      </c>
      <c r="I31">
        <v>89.995196000000007</v>
      </c>
      <c r="J31">
        <v>6.0807570000000002</v>
      </c>
      <c r="K31">
        <v>689.35378200000002</v>
      </c>
      <c r="L31">
        <v>661.459879</v>
      </c>
      <c r="M31">
        <v>94.319982999999993</v>
      </c>
      <c r="N31">
        <v>120.694688</v>
      </c>
      <c r="O31">
        <v>126.520837</v>
      </c>
      <c r="P31">
        <v>143.44522599999999</v>
      </c>
      <c r="Q31">
        <v>22.193776</v>
      </c>
      <c r="R31">
        <v>43.545976000000003</v>
      </c>
      <c r="S31">
        <v>26.963602000000002</v>
      </c>
      <c r="T31">
        <v>1.492324</v>
      </c>
      <c r="U31">
        <v>348.97500000000002</v>
      </c>
      <c r="V31">
        <v>18.140333999999999</v>
      </c>
      <c r="W31">
        <v>46.399079999999998</v>
      </c>
      <c r="X31">
        <v>147.515625</v>
      </c>
      <c r="Y31">
        <v>0</v>
      </c>
      <c r="Z31">
        <v>0</v>
      </c>
      <c r="AA31">
        <v>28.09872</v>
      </c>
      <c r="AB31">
        <v>43.635159999999999</v>
      </c>
      <c r="AC31">
        <v>31.709733</v>
      </c>
      <c r="AD31">
        <v>19.830272000000001</v>
      </c>
      <c r="AE31">
        <v>53.905349999999999</v>
      </c>
      <c r="AF31">
        <v>8.7128639999999997</v>
      </c>
      <c r="AG31">
        <v>44.858882000000001</v>
      </c>
      <c r="AH31">
        <v>61.426577999999999</v>
      </c>
      <c r="AI31">
        <v>0</v>
      </c>
      <c r="AJ31">
        <v>0</v>
      </c>
      <c r="AK31">
        <v>59.738475999999999</v>
      </c>
      <c r="AL31">
        <v>36.021999999999998</v>
      </c>
      <c r="AM31">
        <v>17.179061999999998</v>
      </c>
      <c r="AN31">
        <v>1.0753569999999999</v>
      </c>
      <c r="AO31">
        <v>0</v>
      </c>
      <c r="AP31">
        <v>1.1529</v>
      </c>
      <c r="AQ31">
        <v>0</v>
      </c>
      <c r="AR31">
        <v>50.231999999999999</v>
      </c>
      <c r="AS31">
        <v>34.647410000000001</v>
      </c>
      <c r="AT31">
        <v>17.584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88.651506999999967</v>
      </c>
      <c r="BA31">
        <f t="shared" si="1"/>
        <v>3301.9612840000004</v>
      </c>
      <c r="BD31">
        <v>4.2938999999999998</v>
      </c>
      <c r="BE31">
        <v>0</v>
      </c>
      <c r="BF31">
        <v>2.1923999999999999E-2</v>
      </c>
      <c r="BG31">
        <v>0</v>
      </c>
      <c r="BH31">
        <v>1.8580000000000001E-3</v>
      </c>
      <c r="BI31">
        <v>0.82955999999999996</v>
      </c>
      <c r="BJ31">
        <v>0</v>
      </c>
      <c r="BK31">
        <v>1.7738E-2</v>
      </c>
      <c r="BL31">
        <v>0</v>
      </c>
      <c r="BM31">
        <v>2.5569999999999998E-3</v>
      </c>
      <c r="BN31">
        <v>0</v>
      </c>
      <c r="BO31">
        <v>1.99</v>
      </c>
      <c r="BP31">
        <v>2.1800000000000002</v>
      </c>
      <c r="BQ31">
        <v>3.5424660000000001</v>
      </c>
      <c r="BR31">
        <v>2.5514760000000001</v>
      </c>
      <c r="BS31">
        <v>1.62</v>
      </c>
      <c r="BT31">
        <v>0</v>
      </c>
      <c r="BU31">
        <v>2.7377639999999999</v>
      </c>
      <c r="BV31">
        <v>1.341844</v>
      </c>
      <c r="BW31">
        <v>9.33</v>
      </c>
      <c r="BX31">
        <v>4.2581249999999997</v>
      </c>
      <c r="BY31">
        <v>0.25</v>
      </c>
      <c r="BZ31">
        <v>1.9381029999999999</v>
      </c>
      <c r="CA31">
        <v>3.5116909999999999</v>
      </c>
      <c r="CB31">
        <v>1.78</v>
      </c>
      <c r="CC31">
        <v>0.81</v>
      </c>
      <c r="CD31">
        <v>0.41</v>
      </c>
      <c r="CE31">
        <v>0.87</v>
      </c>
      <c r="CF31">
        <v>0.16</v>
      </c>
      <c r="CG31">
        <v>1.89</v>
      </c>
      <c r="CH31">
        <v>1.1872259999999999</v>
      </c>
      <c r="CI31">
        <v>7.78</v>
      </c>
      <c r="CJ31">
        <v>1.94</v>
      </c>
      <c r="CK31">
        <v>1.85</v>
      </c>
      <c r="CL31">
        <v>4.5801600000000002</v>
      </c>
      <c r="CM31">
        <v>1.870228</v>
      </c>
      <c r="CN31">
        <v>3.542468</v>
      </c>
      <c r="CO31">
        <v>3.03</v>
      </c>
      <c r="CP31">
        <v>2.5259830000000001</v>
      </c>
      <c r="CQ31">
        <v>1.3710979999999999</v>
      </c>
      <c r="CR31">
        <v>2.38</v>
      </c>
      <c r="CS31">
        <v>2.3414730000000001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88.651506999999967</v>
      </c>
    </row>
    <row r="32" spans="1:114">
      <c r="A32" t="s">
        <v>74</v>
      </c>
      <c r="B32">
        <v>0</v>
      </c>
      <c r="C32">
        <v>37.904277999999998</v>
      </c>
      <c r="D32">
        <v>6.4145700000000003</v>
      </c>
      <c r="E32">
        <v>0</v>
      </c>
      <c r="F32">
        <v>0</v>
      </c>
      <c r="G32">
        <v>72.086100000000002</v>
      </c>
      <c r="H32">
        <v>0</v>
      </c>
      <c r="I32">
        <v>89.995196000000007</v>
      </c>
      <c r="J32">
        <v>6.0807570000000002</v>
      </c>
      <c r="K32">
        <v>689.35378200000002</v>
      </c>
      <c r="L32">
        <v>661.459879</v>
      </c>
      <c r="M32">
        <v>94.319982999999993</v>
      </c>
      <c r="N32">
        <v>120.694688</v>
      </c>
      <c r="O32">
        <v>126.520837</v>
      </c>
      <c r="P32">
        <v>143.44522599999999</v>
      </c>
      <c r="Q32">
        <v>22.193776</v>
      </c>
      <c r="R32">
        <v>43.545976000000003</v>
      </c>
      <c r="S32">
        <v>26.963602000000002</v>
      </c>
      <c r="T32">
        <v>1.492324</v>
      </c>
      <c r="U32">
        <v>348.97500000000002</v>
      </c>
      <c r="V32">
        <v>18.140333999999999</v>
      </c>
      <c r="W32">
        <v>46.399079999999998</v>
      </c>
      <c r="X32">
        <v>147.515625</v>
      </c>
      <c r="Y32">
        <v>0</v>
      </c>
      <c r="Z32">
        <v>0</v>
      </c>
      <c r="AA32">
        <v>28.09872</v>
      </c>
      <c r="AB32">
        <v>43.635159999999999</v>
      </c>
      <c r="AC32">
        <v>31.709733</v>
      </c>
      <c r="AD32">
        <v>9.9151360000000004</v>
      </c>
      <c r="AE32">
        <v>53.905349999999999</v>
      </c>
      <c r="AF32">
        <v>8.7128639999999997</v>
      </c>
      <c r="AG32">
        <v>44.858882000000001</v>
      </c>
      <c r="AH32">
        <v>50.574548999999998</v>
      </c>
      <c r="AI32">
        <v>0</v>
      </c>
      <c r="AJ32">
        <v>0</v>
      </c>
      <c r="AK32">
        <v>59.738475999999999</v>
      </c>
      <c r="AL32">
        <v>36.021999999999998</v>
      </c>
      <c r="AM32">
        <v>17.179061999999998</v>
      </c>
      <c r="AN32">
        <v>1.0753569999999999</v>
      </c>
      <c r="AO32">
        <v>0</v>
      </c>
      <c r="AP32">
        <v>1.1529</v>
      </c>
      <c r="AQ32">
        <v>0</v>
      </c>
      <c r="AR32">
        <v>50.231999999999999</v>
      </c>
      <c r="AS32">
        <v>34.647410000000001</v>
      </c>
      <c r="AT32">
        <v>17.584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88.439501999999962</v>
      </c>
      <c r="BA32">
        <f t="shared" si="1"/>
        <v>3280.9821140000004</v>
      </c>
      <c r="BD32">
        <v>4.2938999999999998</v>
      </c>
      <c r="BE32">
        <v>0</v>
      </c>
      <c r="BF32">
        <v>2.1923999999999999E-2</v>
      </c>
      <c r="BG32">
        <v>0</v>
      </c>
      <c r="BH32">
        <v>1.8580000000000001E-3</v>
      </c>
      <c r="BI32">
        <v>0.82955999999999996</v>
      </c>
      <c r="BJ32">
        <v>0</v>
      </c>
      <c r="BK32">
        <v>1.7738E-2</v>
      </c>
      <c r="BL32">
        <v>0</v>
      </c>
      <c r="BM32">
        <v>2.5569999999999998E-3</v>
      </c>
      <c r="BN32">
        <v>0</v>
      </c>
      <c r="BO32">
        <v>1.99</v>
      </c>
      <c r="BP32">
        <v>2.1800000000000002</v>
      </c>
      <c r="BQ32">
        <v>3.5424660000000001</v>
      </c>
      <c r="BR32">
        <v>2.5514760000000001</v>
      </c>
      <c r="BS32">
        <v>1.62</v>
      </c>
      <c r="BT32">
        <v>0</v>
      </c>
      <c r="BU32">
        <v>2.7377639999999999</v>
      </c>
      <c r="BV32">
        <v>1.341844</v>
      </c>
      <c r="BW32">
        <v>9.33</v>
      </c>
      <c r="BX32">
        <v>4.2581249999999997</v>
      </c>
      <c r="BY32">
        <v>0.25</v>
      </c>
      <c r="BZ32">
        <v>1.9381029999999999</v>
      </c>
      <c r="CA32">
        <v>3.5116909999999999</v>
      </c>
      <c r="CB32">
        <v>1.78</v>
      </c>
      <c r="CC32">
        <v>0.81</v>
      </c>
      <c r="CD32">
        <v>0.41</v>
      </c>
      <c r="CE32">
        <v>0.87</v>
      </c>
      <c r="CF32">
        <v>0.16</v>
      </c>
      <c r="CG32">
        <v>1.89</v>
      </c>
      <c r="CH32">
        <v>0.975221</v>
      </c>
      <c r="CI32">
        <v>7.78</v>
      </c>
      <c r="CJ32">
        <v>1.94</v>
      </c>
      <c r="CK32">
        <v>1.85</v>
      </c>
      <c r="CL32">
        <v>4.5801600000000002</v>
      </c>
      <c r="CM32">
        <v>1.870228</v>
      </c>
      <c r="CN32">
        <v>3.542468</v>
      </c>
      <c r="CO32">
        <v>3.03</v>
      </c>
      <c r="CP32">
        <v>2.5259830000000001</v>
      </c>
      <c r="CQ32">
        <v>1.3710979999999999</v>
      </c>
      <c r="CR32">
        <v>2.38</v>
      </c>
      <c r="CS32">
        <v>2.3414730000000001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88.439501999999962</v>
      </c>
    </row>
    <row r="33" spans="1:114">
      <c r="A33" t="s">
        <v>75</v>
      </c>
      <c r="B33">
        <v>0</v>
      </c>
      <c r="C33">
        <v>37.904277999999998</v>
      </c>
      <c r="D33">
        <v>6.4145700000000003</v>
      </c>
      <c r="E33">
        <v>0</v>
      </c>
      <c r="F33">
        <v>0</v>
      </c>
      <c r="G33">
        <v>72.086100000000002</v>
      </c>
      <c r="H33">
        <v>0</v>
      </c>
      <c r="I33">
        <v>89.995196000000007</v>
      </c>
      <c r="J33">
        <v>6.0807570000000002</v>
      </c>
      <c r="K33">
        <v>689.35378200000002</v>
      </c>
      <c r="L33">
        <v>661.459879</v>
      </c>
      <c r="M33">
        <v>94.319982999999993</v>
      </c>
      <c r="N33">
        <v>120.694688</v>
      </c>
      <c r="O33">
        <v>126.520837</v>
      </c>
      <c r="P33">
        <v>143.44522599999999</v>
      </c>
      <c r="Q33">
        <v>22.193776</v>
      </c>
      <c r="R33">
        <v>43.545976000000003</v>
      </c>
      <c r="S33">
        <v>26.963602000000002</v>
      </c>
      <c r="T33">
        <v>1.492324</v>
      </c>
      <c r="U33">
        <v>348.97500000000002</v>
      </c>
      <c r="V33">
        <v>18.140333999999999</v>
      </c>
      <c r="W33">
        <v>34.799309999999998</v>
      </c>
      <c r="X33">
        <v>147.515625</v>
      </c>
      <c r="Y33">
        <v>0</v>
      </c>
      <c r="Z33">
        <v>0</v>
      </c>
      <c r="AA33">
        <v>28.09872</v>
      </c>
      <c r="AB33">
        <v>43.635159999999999</v>
      </c>
      <c r="AC33">
        <v>31.709733</v>
      </c>
      <c r="AD33">
        <v>9.9151360000000004</v>
      </c>
      <c r="AE33">
        <v>53.905349999999999</v>
      </c>
      <c r="AF33">
        <v>8.7128639999999997</v>
      </c>
      <c r="AG33">
        <v>44.858882000000001</v>
      </c>
      <c r="AH33">
        <v>25.287275000000001</v>
      </c>
      <c r="AI33">
        <v>0</v>
      </c>
      <c r="AJ33">
        <v>0</v>
      </c>
      <c r="AK33">
        <v>59.738475999999999</v>
      </c>
      <c r="AL33">
        <v>36.021999999999998</v>
      </c>
      <c r="AM33">
        <v>17.179061999999998</v>
      </c>
      <c r="AN33">
        <v>1.0753569999999999</v>
      </c>
      <c r="AO33">
        <v>0</v>
      </c>
      <c r="AP33">
        <v>5.8925999999999998</v>
      </c>
      <c r="AQ33">
        <v>0</v>
      </c>
      <c r="AR33">
        <v>50.231999999999999</v>
      </c>
      <c r="AS33">
        <v>34.647410000000001</v>
      </c>
      <c r="AT33">
        <v>17.584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87.951891999999972</v>
      </c>
      <c r="BA33">
        <f t="shared" si="1"/>
        <v>3248.3471600000003</v>
      </c>
      <c r="BD33">
        <v>4.2938999999999998</v>
      </c>
      <c r="BE33">
        <v>0</v>
      </c>
      <c r="BF33">
        <v>2.1923999999999999E-2</v>
      </c>
      <c r="BG33">
        <v>0</v>
      </c>
      <c r="BH33">
        <v>1.8580000000000001E-3</v>
      </c>
      <c r="BI33">
        <v>0.82955999999999996</v>
      </c>
      <c r="BJ33">
        <v>0</v>
      </c>
      <c r="BK33">
        <v>1.7738E-2</v>
      </c>
      <c r="BL33">
        <v>0</v>
      </c>
      <c r="BM33">
        <v>2.5569999999999998E-3</v>
      </c>
      <c r="BN33">
        <v>0</v>
      </c>
      <c r="BO33">
        <v>1.99</v>
      </c>
      <c r="BP33">
        <v>2.1800000000000002</v>
      </c>
      <c r="BQ33">
        <v>3.5424660000000001</v>
      </c>
      <c r="BR33">
        <v>2.5514760000000001</v>
      </c>
      <c r="BS33">
        <v>1.62</v>
      </c>
      <c r="BT33">
        <v>0</v>
      </c>
      <c r="BU33">
        <v>2.7377639999999999</v>
      </c>
      <c r="BV33">
        <v>1.341844</v>
      </c>
      <c r="BW33">
        <v>9.33</v>
      </c>
      <c r="BX33">
        <v>4.2581249999999997</v>
      </c>
      <c r="BY33">
        <v>0.25</v>
      </c>
      <c r="BZ33">
        <v>1.9381029999999999</v>
      </c>
      <c r="CA33">
        <v>3.5116909999999999</v>
      </c>
      <c r="CB33">
        <v>1.78</v>
      </c>
      <c r="CC33">
        <v>0.81</v>
      </c>
      <c r="CD33">
        <v>0.41</v>
      </c>
      <c r="CE33">
        <v>0.87</v>
      </c>
      <c r="CF33">
        <v>0.16</v>
      </c>
      <c r="CG33">
        <v>1.89</v>
      </c>
      <c r="CH33">
        <v>0.48761100000000002</v>
      </c>
      <c r="CI33">
        <v>7.78</v>
      </c>
      <c r="CJ33">
        <v>1.94</v>
      </c>
      <c r="CK33">
        <v>1.85</v>
      </c>
      <c r="CL33">
        <v>4.5801600000000002</v>
      </c>
      <c r="CM33">
        <v>1.870228</v>
      </c>
      <c r="CN33">
        <v>3.542468</v>
      </c>
      <c r="CO33">
        <v>3.03</v>
      </c>
      <c r="CP33">
        <v>2.5259830000000001</v>
      </c>
      <c r="CQ33">
        <v>1.3710979999999999</v>
      </c>
      <c r="CR33">
        <v>2.38</v>
      </c>
      <c r="CS33">
        <v>2.3414730000000001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87.951891999999972</v>
      </c>
    </row>
    <row r="34" spans="1:114">
      <c r="A34" t="s">
        <v>76</v>
      </c>
      <c r="B34">
        <v>0</v>
      </c>
      <c r="C34">
        <v>37.904277999999998</v>
      </c>
      <c r="D34">
        <v>6.4145700000000003</v>
      </c>
      <c r="E34">
        <v>0</v>
      </c>
      <c r="F34">
        <v>0</v>
      </c>
      <c r="G34">
        <v>72.086100000000002</v>
      </c>
      <c r="H34">
        <v>0</v>
      </c>
      <c r="I34">
        <v>89.995196000000007</v>
      </c>
      <c r="J34">
        <v>6.0807570000000002</v>
      </c>
      <c r="K34">
        <v>689.35378200000002</v>
      </c>
      <c r="L34">
        <v>661.459879</v>
      </c>
      <c r="M34">
        <v>94.319982999999993</v>
      </c>
      <c r="N34">
        <v>120.694688</v>
      </c>
      <c r="O34">
        <v>126.520837</v>
      </c>
      <c r="P34">
        <v>143.44522599999999</v>
      </c>
      <c r="Q34">
        <v>22.193776</v>
      </c>
      <c r="R34">
        <v>43.545976000000003</v>
      </c>
      <c r="S34">
        <v>26.963602000000002</v>
      </c>
      <c r="T34">
        <v>1.492324</v>
      </c>
      <c r="U34">
        <v>348.97500000000002</v>
      </c>
      <c r="V34">
        <v>18.140333999999999</v>
      </c>
      <c r="W34">
        <v>34.799309999999998</v>
      </c>
      <c r="X34">
        <v>147.515625</v>
      </c>
      <c r="Y34">
        <v>0</v>
      </c>
      <c r="Z34">
        <v>0</v>
      </c>
      <c r="AA34">
        <v>28.09872</v>
      </c>
      <c r="AB34">
        <v>43.635159999999999</v>
      </c>
      <c r="AC34">
        <v>31.709733</v>
      </c>
      <c r="AD34">
        <v>9.9151360000000004</v>
      </c>
      <c r="AE34">
        <v>53.905349999999999</v>
      </c>
      <c r="AF34">
        <v>8.7128639999999997</v>
      </c>
      <c r="AG34">
        <v>44.858882000000001</v>
      </c>
      <c r="AH34">
        <v>0</v>
      </c>
      <c r="AI34">
        <v>0</v>
      </c>
      <c r="AJ34">
        <v>0</v>
      </c>
      <c r="AK34">
        <v>59.738475999999999</v>
      </c>
      <c r="AL34">
        <v>36.021999999999998</v>
      </c>
      <c r="AM34">
        <v>17.179061999999998</v>
      </c>
      <c r="AN34">
        <v>1.0753569999999999</v>
      </c>
      <c r="AO34">
        <v>0</v>
      </c>
      <c r="AP34">
        <v>5.8925999999999998</v>
      </c>
      <c r="AQ34">
        <v>0</v>
      </c>
      <c r="AR34">
        <v>50.231999999999999</v>
      </c>
      <c r="AS34">
        <v>34.647410000000001</v>
      </c>
      <c r="AT34">
        <v>17.584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87.464280999999971</v>
      </c>
      <c r="BA34">
        <f t="shared" si="1"/>
        <v>3222.5722740000001</v>
      </c>
      <c r="BD34">
        <v>4.2938999999999998</v>
      </c>
      <c r="BE34">
        <v>0</v>
      </c>
      <c r="BF34">
        <v>2.1923999999999999E-2</v>
      </c>
      <c r="BG34">
        <v>0</v>
      </c>
      <c r="BH34">
        <v>1.8580000000000001E-3</v>
      </c>
      <c r="BI34">
        <v>0.82955999999999996</v>
      </c>
      <c r="BJ34">
        <v>0</v>
      </c>
      <c r="BK34">
        <v>1.7738E-2</v>
      </c>
      <c r="BL34">
        <v>0</v>
      </c>
      <c r="BM34">
        <v>2.5569999999999998E-3</v>
      </c>
      <c r="BN34">
        <v>0</v>
      </c>
      <c r="BO34">
        <v>1.99</v>
      </c>
      <c r="BP34">
        <v>2.1800000000000002</v>
      </c>
      <c r="BQ34">
        <v>3.5424660000000001</v>
      </c>
      <c r="BR34">
        <v>2.5514760000000001</v>
      </c>
      <c r="BS34">
        <v>1.62</v>
      </c>
      <c r="BT34">
        <v>0</v>
      </c>
      <c r="BU34">
        <v>2.7377639999999999</v>
      </c>
      <c r="BV34">
        <v>1.341844</v>
      </c>
      <c r="BW34">
        <v>9.33</v>
      </c>
      <c r="BX34">
        <v>4.2581249999999997</v>
      </c>
      <c r="BY34">
        <v>0.25</v>
      </c>
      <c r="BZ34">
        <v>1.9381029999999999</v>
      </c>
      <c r="CA34">
        <v>3.5116909999999999</v>
      </c>
      <c r="CB34">
        <v>1.78</v>
      </c>
      <c r="CC34">
        <v>0.81</v>
      </c>
      <c r="CD34">
        <v>0.41</v>
      </c>
      <c r="CE34">
        <v>0.87</v>
      </c>
      <c r="CF34">
        <v>0.16</v>
      </c>
      <c r="CG34">
        <v>1.89</v>
      </c>
      <c r="CH34">
        <v>0</v>
      </c>
      <c r="CI34">
        <v>7.78</v>
      </c>
      <c r="CJ34">
        <v>1.94</v>
      </c>
      <c r="CK34">
        <v>1.85</v>
      </c>
      <c r="CL34">
        <v>4.5801600000000002</v>
      </c>
      <c r="CM34">
        <v>1.870228</v>
      </c>
      <c r="CN34">
        <v>3.542468</v>
      </c>
      <c r="CO34">
        <v>3.03</v>
      </c>
      <c r="CP34">
        <v>2.5259830000000001</v>
      </c>
      <c r="CQ34">
        <v>1.3710979999999999</v>
      </c>
      <c r="CR34">
        <v>2.38</v>
      </c>
      <c r="CS34">
        <v>2.3414730000000001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87.464280999999971</v>
      </c>
    </row>
    <row r="35" spans="1:114">
      <c r="A35" t="s">
        <v>77</v>
      </c>
      <c r="B35">
        <v>0</v>
      </c>
      <c r="C35">
        <v>36.737993000000003</v>
      </c>
      <c r="D35">
        <v>6.4145700000000003</v>
      </c>
      <c r="E35">
        <v>0</v>
      </c>
      <c r="F35">
        <v>0</v>
      </c>
      <c r="G35">
        <v>72.086100000000002</v>
      </c>
      <c r="H35">
        <v>0</v>
      </c>
      <c r="I35">
        <v>89.995196000000007</v>
      </c>
      <c r="J35">
        <v>6.0807570000000002</v>
      </c>
      <c r="K35">
        <v>689.35378200000002</v>
      </c>
      <c r="L35">
        <v>661.459879</v>
      </c>
      <c r="M35">
        <v>94.319982999999993</v>
      </c>
      <c r="N35">
        <v>120.694688</v>
      </c>
      <c r="O35">
        <v>126.520837</v>
      </c>
      <c r="P35">
        <v>143.44522599999999</v>
      </c>
      <c r="Q35">
        <v>22.193776</v>
      </c>
      <c r="R35">
        <v>43.545976000000003</v>
      </c>
      <c r="S35">
        <v>26.963602000000002</v>
      </c>
      <c r="T35">
        <v>1.492324</v>
      </c>
      <c r="U35">
        <v>348.97500000000002</v>
      </c>
      <c r="V35">
        <v>18.140333999999999</v>
      </c>
      <c r="W35">
        <v>34.799309999999998</v>
      </c>
      <c r="X35">
        <v>147.515625</v>
      </c>
      <c r="Y35">
        <v>0</v>
      </c>
      <c r="Z35">
        <v>0</v>
      </c>
      <c r="AA35">
        <v>28.09872</v>
      </c>
      <c r="AB35">
        <v>43.635159999999999</v>
      </c>
      <c r="AC35">
        <v>31.709733</v>
      </c>
      <c r="AD35">
        <v>9.9151360000000004</v>
      </c>
      <c r="AE35">
        <v>53.905349999999999</v>
      </c>
      <c r="AF35">
        <v>8.7128639999999997</v>
      </c>
      <c r="AG35">
        <v>44.858882000000001</v>
      </c>
      <c r="AH35">
        <v>0</v>
      </c>
      <c r="AI35">
        <v>0</v>
      </c>
      <c r="AJ35">
        <v>0</v>
      </c>
      <c r="AK35">
        <v>59.738475999999999</v>
      </c>
      <c r="AL35">
        <v>36.021999999999998</v>
      </c>
      <c r="AM35">
        <v>17.179061999999998</v>
      </c>
      <c r="AN35">
        <v>1.0753569999999999</v>
      </c>
      <c r="AO35">
        <v>0</v>
      </c>
      <c r="AP35">
        <v>5.8925999999999998</v>
      </c>
      <c r="AQ35">
        <v>0</v>
      </c>
      <c r="AR35">
        <v>50.231999999999999</v>
      </c>
      <c r="AS35">
        <v>34.647410000000001</v>
      </c>
      <c r="AT35">
        <v>18.683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87.623935999999972</v>
      </c>
      <c r="BA35">
        <f t="shared" si="1"/>
        <v>3222.664644</v>
      </c>
      <c r="BD35">
        <v>4.2938999999999998</v>
      </c>
      <c r="BE35">
        <v>0</v>
      </c>
      <c r="BF35">
        <v>2.1739000000000001E-2</v>
      </c>
      <c r="BG35">
        <v>0</v>
      </c>
      <c r="BH35">
        <v>1.8580000000000001E-3</v>
      </c>
      <c r="BI35">
        <v>0.82955999999999996</v>
      </c>
      <c r="BJ35">
        <v>0</v>
      </c>
      <c r="BK35">
        <v>1.7578E-2</v>
      </c>
      <c r="BL35">
        <v>0</v>
      </c>
      <c r="BM35">
        <v>2.5569999999999998E-3</v>
      </c>
      <c r="BN35">
        <v>0</v>
      </c>
      <c r="BO35">
        <v>1.99</v>
      </c>
      <c r="BP35">
        <v>2.1800000000000002</v>
      </c>
      <c r="BQ35">
        <v>3.5424660000000001</v>
      </c>
      <c r="BR35">
        <v>2.5514760000000001</v>
      </c>
      <c r="BS35">
        <v>1.62</v>
      </c>
      <c r="BT35">
        <v>0</v>
      </c>
      <c r="BU35">
        <v>2.7377639999999999</v>
      </c>
      <c r="BV35">
        <v>1.341844</v>
      </c>
      <c r="BW35">
        <v>9.33</v>
      </c>
      <c r="BX35">
        <v>4.2581249999999997</v>
      </c>
      <c r="BY35">
        <v>0.25</v>
      </c>
      <c r="BZ35">
        <v>1.9381029999999999</v>
      </c>
      <c r="CA35">
        <v>3.5116909999999999</v>
      </c>
      <c r="CB35">
        <v>1.78</v>
      </c>
      <c r="CC35">
        <v>0.81</v>
      </c>
      <c r="CD35">
        <v>0.41</v>
      </c>
      <c r="CE35">
        <v>0.87</v>
      </c>
      <c r="CF35">
        <v>0.16</v>
      </c>
      <c r="CG35">
        <v>1.89</v>
      </c>
      <c r="CH35">
        <v>0</v>
      </c>
      <c r="CI35">
        <v>7.94</v>
      </c>
      <c r="CJ35">
        <v>1.94</v>
      </c>
      <c r="CK35">
        <v>1.85</v>
      </c>
      <c r="CL35">
        <v>4.5801600000000002</v>
      </c>
      <c r="CM35">
        <v>1.870228</v>
      </c>
      <c r="CN35">
        <v>3.542468</v>
      </c>
      <c r="CO35">
        <v>3.03</v>
      </c>
      <c r="CP35">
        <v>2.5259830000000001</v>
      </c>
      <c r="CQ35">
        <v>1.3710979999999999</v>
      </c>
      <c r="CR35">
        <v>2.38</v>
      </c>
      <c r="CS35">
        <v>2.3414730000000001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87.623935999999972</v>
      </c>
    </row>
    <row r="36" spans="1:114">
      <c r="A36" t="s">
        <v>78</v>
      </c>
      <c r="B36">
        <v>0</v>
      </c>
      <c r="C36">
        <v>36.737993000000003</v>
      </c>
      <c r="D36">
        <v>6.4145700000000003</v>
      </c>
      <c r="E36">
        <v>0</v>
      </c>
      <c r="F36">
        <v>0</v>
      </c>
      <c r="G36">
        <v>72.086100000000002</v>
      </c>
      <c r="H36">
        <v>0</v>
      </c>
      <c r="I36">
        <v>89.995196000000007</v>
      </c>
      <c r="J36">
        <v>6.0807570000000002</v>
      </c>
      <c r="K36">
        <v>689.35378200000002</v>
      </c>
      <c r="L36">
        <v>661.459879</v>
      </c>
      <c r="M36">
        <v>94.319982999999993</v>
      </c>
      <c r="N36">
        <v>120.694688</v>
      </c>
      <c r="O36">
        <v>126.520837</v>
      </c>
      <c r="P36">
        <v>143.44522599999999</v>
      </c>
      <c r="Q36">
        <v>22.193776</v>
      </c>
      <c r="R36">
        <v>43.545976000000003</v>
      </c>
      <c r="S36">
        <v>26.963602000000002</v>
      </c>
      <c r="T36">
        <v>1.492324</v>
      </c>
      <c r="U36">
        <v>348.97500000000002</v>
      </c>
      <c r="V36">
        <v>18.140333999999999</v>
      </c>
      <c r="W36">
        <v>34.799309999999998</v>
      </c>
      <c r="X36">
        <v>147.515625</v>
      </c>
      <c r="Y36">
        <v>0</v>
      </c>
      <c r="Z36">
        <v>0</v>
      </c>
      <c r="AA36">
        <v>28.09872</v>
      </c>
      <c r="AB36">
        <v>29.001777000000001</v>
      </c>
      <c r="AC36">
        <v>31.709733</v>
      </c>
      <c r="AD36">
        <v>9.9151360000000004</v>
      </c>
      <c r="AE36">
        <v>35.813791000000002</v>
      </c>
      <c r="AF36">
        <v>8.7128639999999997</v>
      </c>
      <c r="AG36">
        <v>44.858882000000001</v>
      </c>
      <c r="AH36">
        <v>0</v>
      </c>
      <c r="AI36">
        <v>0</v>
      </c>
      <c r="AJ36">
        <v>0</v>
      </c>
      <c r="AK36">
        <v>59.738475999999999</v>
      </c>
      <c r="AL36">
        <v>36.021999999999998</v>
      </c>
      <c r="AM36">
        <v>17.179061999999998</v>
      </c>
      <c r="AN36">
        <v>1.0753569999999999</v>
      </c>
      <c r="AO36">
        <v>0</v>
      </c>
      <c r="AP36">
        <v>5.8925999999999998</v>
      </c>
      <c r="AQ36">
        <v>0</v>
      </c>
      <c r="AR36">
        <v>50.231999999999999</v>
      </c>
      <c r="AS36">
        <v>34.647410000000001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87.623935999999972</v>
      </c>
      <c r="BA36">
        <f t="shared" si="1"/>
        <v>3191.2585020000001</v>
      </c>
      <c r="BD36">
        <v>4.2938999999999998</v>
      </c>
      <c r="BE36">
        <v>0</v>
      </c>
      <c r="BF36">
        <v>2.1739000000000001E-2</v>
      </c>
      <c r="BG36">
        <v>0</v>
      </c>
      <c r="BH36">
        <v>1.8580000000000001E-3</v>
      </c>
      <c r="BI36">
        <v>0.82955999999999996</v>
      </c>
      <c r="BJ36">
        <v>0</v>
      </c>
      <c r="BK36">
        <v>1.7578E-2</v>
      </c>
      <c r="BL36">
        <v>0</v>
      </c>
      <c r="BM36">
        <v>2.5569999999999998E-3</v>
      </c>
      <c r="BN36">
        <v>0</v>
      </c>
      <c r="BO36">
        <v>1.99</v>
      </c>
      <c r="BP36">
        <v>2.1800000000000002</v>
      </c>
      <c r="BQ36">
        <v>3.5424660000000001</v>
      </c>
      <c r="BR36">
        <v>2.5514760000000001</v>
      </c>
      <c r="BS36">
        <v>1.62</v>
      </c>
      <c r="BT36">
        <v>0</v>
      </c>
      <c r="BU36">
        <v>2.7377639999999999</v>
      </c>
      <c r="BV36">
        <v>1.341844</v>
      </c>
      <c r="BW36">
        <v>9.33</v>
      </c>
      <c r="BX36">
        <v>4.2581249999999997</v>
      </c>
      <c r="BY36">
        <v>0.25</v>
      </c>
      <c r="BZ36">
        <v>1.9381029999999999</v>
      </c>
      <c r="CA36">
        <v>3.5116909999999999</v>
      </c>
      <c r="CB36">
        <v>1.78</v>
      </c>
      <c r="CC36">
        <v>0.81</v>
      </c>
      <c r="CD36">
        <v>0.41</v>
      </c>
      <c r="CE36">
        <v>0.87</v>
      </c>
      <c r="CF36">
        <v>0.16</v>
      </c>
      <c r="CG36">
        <v>1.89</v>
      </c>
      <c r="CH36">
        <v>0</v>
      </c>
      <c r="CI36">
        <v>7.94</v>
      </c>
      <c r="CJ36">
        <v>1.94</v>
      </c>
      <c r="CK36">
        <v>1.85</v>
      </c>
      <c r="CL36">
        <v>4.5801600000000002</v>
      </c>
      <c r="CM36">
        <v>1.870228</v>
      </c>
      <c r="CN36">
        <v>3.542468</v>
      </c>
      <c r="CO36">
        <v>3.03</v>
      </c>
      <c r="CP36">
        <v>2.5259830000000001</v>
      </c>
      <c r="CQ36">
        <v>1.3710979999999999</v>
      </c>
      <c r="CR36">
        <v>2.38</v>
      </c>
      <c r="CS36">
        <v>2.3414730000000001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87.623935999999972</v>
      </c>
    </row>
    <row r="37" spans="1:114">
      <c r="A37" t="s">
        <v>79</v>
      </c>
      <c r="B37">
        <v>0</v>
      </c>
      <c r="C37">
        <v>36.737993000000003</v>
      </c>
      <c r="D37">
        <v>6.4145700000000003</v>
      </c>
      <c r="E37">
        <v>0</v>
      </c>
      <c r="F37">
        <v>0</v>
      </c>
      <c r="G37">
        <v>72.086100000000002</v>
      </c>
      <c r="H37">
        <v>0</v>
      </c>
      <c r="I37">
        <v>89.995196000000007</v>
      </c>
      <c r="J37">
        <v>6.0807570000000002</v>
      </c>
      <c r="K37">
        <v>689.35378200000002</v>
      </c>
      <c r="L37">
        <v>661.459879</v>
      </c>
      <c r="M37">
        <v>94.319982999999993</v>
      </c>
      <c r="N37">
        <v>120.694688</v>
      </c>
      <c r="O37">
        <v>126.520837</v>
      </c>
      <c r="P37">
        <v>143.44522599999999</v>
      </c>
      <c r="Q37">
        <v>22.193776</v>
      </c>
      <c r="R37">
        <v>43.545976000000003</v>
      </c>
      <c r="S37">
        <v>26.963602000000002</v>
      </c>
      <c r="T37">
        <v>1.492324</v>
      </c>
      <c r="U37">
        <v>348.97500000000002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28.09872</v>
      </c>
      <c r="AB37">
        <v>29.001777000000001</v>
      </c>
      <c r="AC37">
        <v>21.118518000000002</v>
      </c>
      <c r="AD37">
        <v>9.9151360000000004</v>
      </c>
      <c r="AE37">
        <v>35.813791000000002</v>
      </c>
      <c r="AF37">
        <v>8.7128639999999997</v>
      </c>
      <c r="AG37">
        <v>44.858882000000001</v>
      </c>
      <c r="AH37">
        <v>0</v>
      </c>
      <c r="AI37">
        <v>0</v>
      </c>
      <c r="AJ37">
        <v>0</v>
      </c>
      <c r="AK37">
        <v>59.738475999999999</v>
      </c>
      <c r="AL37">
        <v>36.021999999999998</v>
      </c>
      <c r="AM37">
        <v>17.179061999999998</v>
      </c>
      <c r="AN37">
        <v>1.0753569999999999</v>
      </c>
      <c r="AO37">
        <v>0</v>
      </c>
      <c r="AP37">
        <v>5.8925999999999998</v>
      </c>
      <c r="AQ37">
        <v>0</v>
      </c>
      <c r="AR37">
        <v>50.231999999999999</v>
      </c>
      <c r="AS37">
        <v>34.647410000000001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87.623935999999972</v>
      </c>
      <c r="BA37">
        <f t="shared" si="1"/>
        <v>3180.6672870000002</v>
      </c>
      <c r="BD37">
        <v>4.2938999999999998</v>
      </c>
      <c r="BE37">
        <v>0</v>
      </c>
      <c r="BF37">
        <v>2.1739000000000001E-2</v>
      </c>
      <c r="BG37">
        <v>0</v>
      </c>
      <c r="BH37">
        <v>1.8580000000000001E-3</v>
      </c>
      <c r="BI37">
        <v>0.82955999999999996</v>
      </c>
      <c r="BJ37">
        <v>0</v>
      </c>
      <c r="BK37">
        <v>1.7578E-2</v>
      </c>
      <c r="BL37">
        <v>0</v>
      </c>
      <c r="BM37">
        <v>2.5569999999999998E-3</v>
      </c>
      <c r="BN37">
        <v>0</v>
      </c>
      <c r="BO37">
        <v>1.99</v>
      </c>
      <c r="BP37">
        <v>2.1800000000000002</v>
      </c>
      <c r="BQ37">
        <v>3.5424660000000001</v>
      </c>
      <c r="BR37">
        <v>2.5514760000000001</v>
      </c>
      <c r="BS37">
        <v>1.62</v>
      </c>
      <c r="BT37">
        <v>0</v>
      </c>
      <c r="BU37">
        <v>2.7377639999999999</v>
      </c>
      <c r="BV37">
        <v>1.341844</v>
      </c>
      <c r="BW37">
        <v>9.33</v>
      </c>
      <c r="BX37">
        <v>4.2581249999999997</v>
      </c>
      <c r="BY37">
        <v>0.25</v>
      </c>
      <c r="BZ37">
        <v>1.9381029999999999</v>
      </c>
      <c r="CA37">
        <v>3.5116909999999999</v>
      </c>
      <c r="CB37">
        <v>1.78</v>
      </c>
      <c r="CC37">
        <v>0.81</v>
      </c>
      <c r="CD37">
        <v>0.41</v>
      </c>
      <c r="CE37">
        <v>0.87</v>
      </c>
      <c r="CF37">
        <v>0.16</v>
      </c>
      <c r="CG37">
        <v>1.89</v>
      </c>
      <c r="CH37">
        <v>0</v>
      </c>
      <c r="CI37">
        <v>7.94</v>
      </c>
      <c r="CJ37">
        <v>1.94</v>
      </c>
      <c r="CK37">
        <v>1.85</v>
      </c>
      <c r="CL37">
        <v>4.5801600000000002</v>
      </c>
      <c r="CM37">
        <v>1.870228</v>
      </c>
      <c r="CN37">
        <v>3.542468</v>
      </c>
      <c r="CO37">
        <v>3.03</v>
      </c>
      <c r="CP37">
        <v>2.5259830000000001</v>
      </c>
      <c r="CQ37">
        <v>1.3710979999999999</v>
      </c>
      <c r="CR37">
        <v>2.38</v>
      </c>
      <c r="CS37">
        <v>2.3414730000000001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87.623935999999972</v>
      </c>
    </row>
    <row r="38" spans="1:114">
      <c r="A38" t="s">
        <v>80</v>
      </c>
      <c r="B38">
        <v>0</v>
      </c>
      <c r="C38">
        <v>36.737993000000003</v>
      </c>
      <c r="D38">
        <v>6.4145700000000003</v>
      </c>
      <c r="E38">
        <v>0</v>
      </c>
      <c r="F38">
        <v>0</v>
      </c>
      <c r="G38">
        <v>72.086100000000002</v>
      </c>
      <c r="H38">
        <v>0</v>
      </c>
      <c r="I38">
        <v>89.995196000000007</v>
      </c>
      <c r="J38">
        <v>6.0807570000000002</v>
      </c>
      <c r="K38">
        <v>689.35378200000002</v>
      </c>
      <c r="L38">
        <v>661.459879</v>
      </c>
      <c r="M38">
        <v>94.319982999999993</v>
      </c>
      <c r="N38">
        <v>120.694688</v>
      </c>
      <c r="O38">
        <v>126.520837</v>
      </c>
      <c r="P38">
        <v>143.44522599999999</v>
      </c>
      <c r="Q38">
        <v>22.193776</v>
      </c>
      <c r="R38">
        <v>43.545976000000003</v>
      </c>
      <c r="S38">
        <v>26.963602000000002</v>
      </c>
      <c r="T38">
        <v>1.492324</v>
      </c>
      <c r="U38">
        <v>348.97500000000002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28.09872</v>
      </c>
      <c r="AB38">
        <v>29.001777000000001</v>
      </c>
      <c r="AC38">
        <v>10.55926</v>
      </c>
      <c r="AD38">
        <v>0</v>
      </c>
      <c r="AE38">
        <v>35.813791000000002</v>
      </c>
      <c r="AF38">
        <v>8.7128639999999997</v>
      </c>
      <c r="AG38">
        <v>44.858882000000001</v>
      </c>
      <c r="AH38">
        <v>0</v>
      </c>
      <c r="AI38">
        <v>0</v>
      </c>
      <c r="AJ38">
        <v>0</v>
      </c>
      <c r="AK38">
        <v>59.738475999999999</v>
      </c>
      <c r="AL38">
        <v>36.021999999999998</v>
      </c>
      <c r="AM38">
        <v>17.179061999999998</v>
      </c>
      <c r="AN38">
        <v>1.0753569999999999</v>
      </c>
      <c r="AO38">
        <v>0</v>
      </c>
      <c r="AP38">
        <v>5.8925999999999998</v>
      </c>
      <c r="AQ38">
        <v>0</v>
      </c>
      <c r="AR38">
        <v>50.231999999999999</v>
      </c>
      <c r="AS38">
        <v>34.647410000000001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87.623935999999972</v>
      </c>
      <c r="BA38">
        <f t="shared" si="1"/>
        <v>3160.1928929999999</v>
      </c>
      <c r="BD38">
        <v>4.2938999999999998</v>
      </c>
      <c r="BE38">
        <v>0</v>
      </c>
      <c r="BF38">
        <v>2.1739000000000001E-2</v>
      </c>
      <c r="BG38">
        <v>0</v>
      </c>
      <c r="BH38">
        <v>1.8580000000000001E-3</v>
      </c>
      <c r="BI38">
        <v>0.82955999999999996</v>
      </c>
      <c r="BJ38">
        <v>0</v>
      </c>
      <c r="BK38">
        <v>1.7578E-2</v>
      </c>
      <c r="BL38">
        <v>0</v>
      </c>
      <c r="BM38">
        <v>2.5569999999999998E-3</v>
      </c>
      <c r="BN38">
        <v>0</v>
      </c>
      <c r="BO38">
        <v>1.99</v>
      </c>
      <c r="BP38">
        <v>2.1800000000000002</v>
      </c>
      <c r="BQ38">
        <v>3.5424660000000001</v>
      </c>
      <c r="BR38">
        <v>2.5514760000000001</v>
      </c>
      <c r="BS38">
        <v>1.62</v>
      </c>
      <c r="BT38">
        <v>0</v>
      </c>
      <c r="BU38">
        <v>2.7377639999999999</v>
      </c>
      <c r="BV38">
        <v>1.341844</v>
      </c>
      <c r="BW38">
        <v>9.33</v>
      </c>
      <c r="BX38">
        <v>4.2581249999999997</v>
      </c>
      <c r="BY38">
        <v>0.25</v>
      </c>
      <c r="BZ38">
        <v>1.9381029999999999</v>
      </c>
      <c r="CA38">
        <v>3.5116909999999999</v>
      </c>
      <c r="CB38">
        <v>1.78</v>
      </c>
      <c r="CC38">
        <v>0.81</v>
      </c>
      <c r="CD38">
        <v>0.41</v>
      </c>
      <c r="CE38">
        <v>0.87</v>
      </c>
      <c r="CF38">
        <v>0.16</v>
      </c>
      <c r="CG38">
        <v>1.89</v>
      </c>
      <c r="CH38">
        <v>0</v>
      </c>
      <c r="CI38">
        <v>7.94</v>
      </c>
      <c r="CJ38">
        <v>1.94</v>
      </c>
      <c r="CK38">
        <v>1.85</v>
      </c>
      <c r="CL38">
        <v>4.5801600000000002</v>
      </c>
      <c r="CM38">
        <v>1.870228</v>
      </c>
      <c r="CN38">
        <v>3.542468</v>
      </c>
      <c r="CO38">
        <v>3.03</v>
      </c>
      <c r="CP38">
        <v>2.5259830000000001</v>
      </c>
      <c r="CQ38">
        <v>1.3710979999999999</v>
      </c>
      <c r="CR38">
        <v>2.38</v>
      </c>
      <c r="CS38">
        <v>2.3414730000000001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87.623935999999972</v>
      </c>
    </row>
    <row r="39" spans="1:114">
      <c r="A39" t="s">
        <v>81</v>
      </c>
      <c r="B39">
        <v>0</v>
      </c>
      <c r="C39">
        <v>36.737993000000003</v>
      </c>
      <c r="D39">
        <v>6.4145700000000003</v>
      </c>
      <c r="E39">
        <v>0</v>
      </c>
      <c r="F39">
        <v>0</v>
      </c>
      <c r="G39">
        <v>72.086100000000002</v>
      </c>
      <c r="H39">
        <v>0</v>
      </c>
      <c r="I39">
        <v>89.995196000000007</v>
      </c>
      <c r="J39">
        <v>6.0807570000000002</v>
      </c>
      <c r="K39">
        <v>689.35378200000002</v>
      </c>
      <c r="L39">
        <v>661.459879</v>
      </c>
      <c r="M39">
        <v>94.319982999999993</v>
      </c>
      <c r="N39">
        <v>120.694688</v>
      </c>
      <c r="O39">
        <v>126.520837</v>
      </c>
      <c r="P39">
        <v>143.44522599999999</v>
      </c>
      <c r="Q39">
        <v>22.193776</v>
      </c>
      <c r="R39">
        <v>43.545976000000003</v>
      </c>
      <c r="S39">
        <v>26.963602000000002</v>
      </c>
      <c r="T39">
        <v>1.492324</v>
      </c>
      <c r="U39">
        <v>348.97500000000002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28.09872</v>
      </c>
      <c r="AB39">
        <v>14.427279</v>
      </c>
      <c r="AC39">
        <v>10.55926</v>
      </c>
      <c r="AD39">
        <v>0</v>
      </c>
      <c r="AE39">
        <v>35.813791000000002</v>
      </c>
      <c r="AF39">
        <v>8.7128639999999997</v>
      </c>
      <c r="AG39">
        <v>44.858882000000001</v>
      </c>
      <c r="AH39">
        <v>0</v>
      </c>
      <c r="AI39">
        <v>0</v>
      </c>
      <c r="AJ39">
        <v>0</v>
      </c>
      <c r="AK39">
        <v>59.738475999999999</v>
      </c>
      <c r="AL39">
        <v>36.021999999999998</v>
      </c>
      <c r="AM39">
        <v>17.179061999999998</v>
      </c>
      <c r="AN39">
        <v>1.0753569999999999</v>
      </c>
      <c r="AO39">
        <v>0</v>
      </c>
      <c r="AP39">
        <v>1.1529</v>
      </c>
      <c r="AQ39">
        <v>0</v>
      </c>
      <c r="AR39">
        <v>50.231999999999999</v>
      </c>
      <c r="AS39">
        <v>34.647410000000001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87.645516999999984</v>
      </c>
      <c r="BA39">
        <f t="shared" si="1"/>
        <v>3140.9002759999998</v>
      </c>
      <c r="BD39">
        <v>4.2938999999999998</v>
      </c>
      <c r="BE39">
        <v>0</v>
      </c>
      <c r="BF39">
        <v>2.1739000000000001E-2</v>
      </c>
      <c r="BG39">
        <v>0</v>
      </c>
      <c r="BH39">
        <v>1.8580000000000001E-3</v>
      </c>
      <c r="BI39">
        <v>0.82955999999999996</v>
      </c>
      <c r="BJ39">
        <v>0</v>
      </c>
      <c r="BK39">
        <v>1.7578E-2</v>
      </c>
      <c r="BL39">
        <v>0</v>
      </c>
      <c r="BM39">
        <v>2.5569999999999998E-3</v>
      </c>
      <c r="BN39">
        <v>0</v>
      </c>
      <c r="BO39">
        <v>1.99</v>
      </c>
      <c r="BP39">
        <v>2.1800000000000002</v>
      </c>
      <c r="BQ39">
        <v>3.5424660000000001</v>
      </c>
      <c r="BR39">
        <v>2.5514760000000001</v>
      </c>
      <c r="BS39">
        <v>1.62</v>
      </c>
      <c r="BT39">
        <v>0</v>
      </c>
      <c r="BU39">
        <v>2.7377639999999999</v>
      </c>
      <c r="BV39">
        <v>1.341844</v>
      </c>
      <c r="BW39">
        <v>9.33</v>
      </c>
      <c r="BX39">
        <v>4.2581249999999997</v>
      </c>
      <c r="BY39">
        <v>0.25</v>
      </c>
      <c r="BZ39">
        <v>1.9381029999999999</v>
      </c>
      <c r="CA39">
        <v>3.5116909999999999</v>
      </c>
      <c r="CB39">
        <v>1.78</v>
      </c>
      <c r="CC39">
        <v>0.81</v>
      </c>
      <c r="CD39">
        <v>0.41</v>
      </c>
      <c r="CE39">
        <v>0.87</v>
      </c>
      <c r="CF39">
        <v>0.16</v>
      </c>
      <c r="CG39">
        <v>1.89</v>
      </c>
      <c r="CH39">
        <v>0</v>
      </c>
      <c r="CI39">
        <v>7.94</v>
      </c>
      <c r="CJ39">
        <v>1.94</v>
      </c>
      <c r="CK39">
        <v>1.85</v>
      </c>
      <c r="CL39">
        <v>4.5801600000000002</v>
      </c>
      <c r="CM39">
        <v>1.870228</v>
      </c>
      <c r="CN39">
        <v>3.542468</v>
      </c>
      <c r="CO39">
        <v>3.03</v>
      </c>
      <c r="CP39">
        <v>2.5259830000000001</v>
      </c>
      <c r="CQ39">
        <v>1.3710979999999999</v>
      </c>
      <c r="CR39">
        <v>2.38</v>
      </c>
      <c r="CS39">
        <v>2.363054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87.645516999999984</v>
      </c>
    </row>
    <row r="40" spans="1:114">
      <c r="A40" t="s">
        <v>82</v>
      </c>
      <c r="B40">
        <v>0</v>
      </c>
      <c r="C40">
        <v>36.737993000000003</v>
      </c>
      <c r="D40">
        <v>6.4145700000000003</v>
      </c>
      <c r="E40">
        <v>0</v>
      </c>
      <c r="F40">
        <v>0</v>
      </c>
      <c r="G40">
        <v>72.086100000000002</v>
      </c>
      <c r="H40">
        <v>0</v>
      </c>
      <c r="I40">
        <v>89.995196000000007</v>
      </c>
      <c r="J40">
        <v>6.0807570000000002</v>
      </c>
      <c r="K40">
        <v>689.35378200000002</v>
      </c>
      <c r="L40">
        <v>661.459879</v>
      </c>
      <c r="M40">
        <v>94.319982999999993</v>
      </c>
      <c r="N40">
        <v>120.694688</v>
      </c>
      <c r="O40">
        <v>126.520837</v>
      </c>
      <c r="P40">
        <v>143.44522599999999</v>
      </c>
      <c r="Q40">
        <v>22.193776</v>
      </c>
      <c r="R40">
        <v>43.545976000000003</v>
      </c>
      <c r="S40">
        <v>26.963602000000002</v>
      </c>
      <c r="T40">
        <v>1.492324</v>
      </c>
      <c r="U40">
        <v>348.97500000000002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28.09872</v>
      </c>
      <c r="AB40">
        <v>14.427279</v>
      </c>
      <c r="AC40">
        <v>10.55926</v>
      </c>
      <c r="AD40">
        <v>0</v>
      </c>
      <c r="AE40">
        <v>35.813791000000002</v>
      </c>
      <c r="AF40">
        <v>8.7128639999999997</v>
      </c>
      <c r="AG40">
        <v>44.858882000000001</v>
      </c>
      <c r="AH40">
        <v>0</v>
      </c>
      <c r="AI40">
        <v>0</v>
      </c>
      <c r="AJ40">
        <v>0</v>
      </c>
      <c r="AK40">
        <v>59.738475999999999</v>
      </c>
      <c r="AL40">
        <v>36.021999999999998</v>
      </c>
      <c r="AM40">
        <v>17.179061999999998</v>
      </c>
      <c r="AN40">
        <v>1.0753569999999999</v>
      </c>
      <c r="AO40">
        <v>0</v>
      </c>
      <c r="AP40">
        <v>0</v>
      </c>
      <c r="AQ40">
        <v>0</v>
      </c>
      <c r="AR40">
        <v>50.231999999999999</v>
      </c>
      <c r="AS40">
        <v>34.647410000000001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87.645516999999984</v>
      </c>
      <c r="BA40">
        <f t="shared" si="1"/>
        <v>3139.7473759999998</v>
      </c>
      <c r="BD40">
        <v>4.2938999999999998</v>
      </c>
      <c r="BE40">
        <v>0</v>
      </c>
      <c r="BF40">
        <v>2.1739000000000001E-2</v>
      </c>
      <c r="BG40">
        <v>0</v>
      </c>
      <c r="BH40">
        <v>1.8580000000000001E-3</v>
      </c>
      <c r="BI40">
        <v>0.82955999999999996</v>
      </c>
      <c r="BJ40">
        <v>0</v>
      </c>
      <c r="BK40">
        <v>1.7578E-2</v>
      </c>
      <c r="BL40">
        <v>0</v>
      </c>
      <c r="BM40">
        <v>2.5569999999999998E-3</v>
      </c>
      <c r="BN40">
        <v>0</v>
      </c>
      <c r="BO40">
        <v>1.99</v>
      </c>
      <c r="BP40">
        <v>2.1800000000000002</v>
      </c>
      <c r="BQ40">
        <v>3.5424660000000001</v>
      </c>
      <c r="BR40">
        <v>2.5514760000000001</v>
      </c>
      <c r="BS40">
        <v>1.62</v>
      </c>
      <c r="BT40">
        <v>0</v>
      </c>
      <c r="BU40">
        <v>2.7377639999999999</v>
      </c>
      <c r="BV40">
        <v>1.341844</v>
      </c>
      <c r="BW40">
        <v>9.33</v>
      </c>
      <c r="BX40">
        <v>4.2581249999999997</v>
      </c>
      <c r="BY40">
        <v>0.25</v>
      </c>
      <c r="BZ40">
        <v>1.9381029999999999</v>
      </c>
      <c r="CA40">
        <v>3.5116909999999999</v>
      </c>
      <c r="CB40">
        <v>1.78</v>
      </c>
      <c r="CC40">
        <v>0.81</v>
      </c>
      <c r="CD40">
        <v>0.41</v>
      </c>
      <c r="CE40">
        <v>0.87</v>
      </c>
      <c r="CF40">
        <v>0.16</v>
      </c>
      <c r="CG40">
        <v>1.89</v>
      </c>
      <c r="CH40">
        <v>0</v>
      </c>
      <c r="CI40">
        <v>7.94</v>
      </c>
      <c r="CJ40">
        <v>1.94</v>
      </c>
      <c r="CK40">
        <v>1.85</v>
      </c>
      <c r="CL40">
        <v>4.5801600000000002</v>
      </c>
      <c r="CM40">
        <v>1.870228</v>
      </c>
      <c r="CN40">
        <v>3.542468</v>
      </c>
      <c r="CO40">
        <v>3.03</v>
      </c>
      <c r="CP40">
        <v>2.5259830000000001</v>
      </c>
      <c r="CQ40">
        <v>1.3710979999999999</v>
      </c>
      <c r="CR40">
        <v>2.38</v>
      </c>
      <c r="CS40">
        <v>2.363054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87.645516999999984</v>
      </c>
    </row>
    <row r="41" spans="1:114">
      <c r="A41" t="s">
        <v>83</v>
      </c>
      <c r="B41">
        <v>0</v>
      </c>
      <c r="C41">
        <v>36.737993000000003</v>
      </c>
      <c r="D41">
        <v>6.4145700000000003</v>
      </c>
      <c r="E41">
        <v>0</v>
      </c>
      <c r="F41">
        <v>0</v>
      </c>
      <c r="G41">
        <v>72.086100000000002</v>
      </c>
      <c r="H41">
        <v>0</v>
      </c>
      <c r="I41">
        <v>89.995196000000007</v>
      </c>
      <c r="J41">
        <v>6.0807570000000002</v>
      </c>
      <c r="K41">
        <v>689.35378200000002</v>
      </c>
      <c r="L41">
        <v>661.459879</v>
      </c>
      <c r="M41">
        <v>94.319982999999993</v>
      </c>
      <c r="N41">
        <v>120.694688</v>
      </c>
      <c r="O41">
        <v>126.520837</v>
      </c>
      <c r="P41">
        <v>143.44522599999999</v>
      </c>
      <c r="Q41">
        <v>22.193776</v>
      </c>
      <c r="R41">
        <v>43.545976000000003</v>
      </c>
      <c r="S41">
        <v>26.963602000000002</v>
      </c>
      <c r="T41">
        <v>1.492324</v>
      </c>
      <c r="U41">
        <v>348.97500000000002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28.09872</v>
      </c>
      <c r="AB41">
        <v>14.427279</v>
      </c>
      <c r="AC41">
        <v>10.55926</v>
      </c>
      <c r="AD41">
        <v>0</v>
      </c>
      <c r="AE41">
        <v>35.813791000000002</v>
      </c>
      <c r="AF41">
        <v>8.7128639999999997</v>
      </c>
      <c r="AG41">
        <v>44.858882000000001</v>
      </c>
      <c r="AH41">
        <v>0</v>
      </c>
      <c r="AI41">
        <v>0</v>
      </c>
      <c r="AJ41">
        <v>0</v>
      </c>
      <c r="AK41">
        <v>59.738475999999999</v>
      </c>
      <c r="AL41">
        <v>36.021999999999998</v>
      </c>
      <c r="AM41">
        <v>17.179061999999998</v>
      </c>
      <c r="AN41">
        <v>1.0753569999999999</v>
      </c>
      <c r="AO41">
        <v>0</v>
      </c>
      <c r="AP41">
        <v>0</v>
      </c>
      <c r="AQ41">
        <v>0</v>
      </c>
      <c r="AR41">
        <v>50.231999999999999</v>
      </c>
      <c r="AS41">
        <v>34.647410000000001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87.645516999999984</v>
      </c>
      <c r="BA41">
        <f t="shared" si="1"/>
        <v>3139.7473759999998</v>
      </c>
      <c r="BD41">
        <v>4.2938999999999998</v>
      </c>
      <c r="BE41">
        <v>0</v>
      </c>
      <c r="BF41">
        <v>2.1739000000000001E-2</v>
      </c>
      <c r="BG41">
        <v>0</v>
      </c>
      <c r="BH41">
        <v>1.8580000000000001E-3</v>
      </c>
      <c r="BI41">
        <v>0.82955999999999996</v>
      </c>
      <c r="BJ41">
        <v>0</v>
      </c>
      <c r="BK41">
        <v>1.7578E-2</v>
      </c>
      <c r="BL41">
        <v>0</v>
      </c>
      <c r="BM41">
        <v>2.5569999999999998E-3</v>
      </c>
      <c r="BN41">
        <v>0</v>
      </c>
      <c r="BO41">
        <v>1.99</v>
      </c>
      <c r="BP41">
        <v>2.1800000000000002</v>
      </c>
      <c r="BQ41">
        <v>3.5424660000000001</v>
      </c>
      <c r="BR41">
        <v>2.5514760000000001</v>
      </c>
      <c r="BS41">
        <v>1.62</v>
      </c>
      <c r="BT41">
        <v>0</v>
      </c>
      <c r="BU41">
        <v>2.7377639999999999</v>
      </c>
      <c r="BV41">
        <v>1.341844</v>
      </c>
      <c r="BW41">
        <v>9.33</v>
      </c>
      <c r="BX41">
        <v>4.2581249999999997</v>
      </c>
      <c r="BY41">
        <v>0.25</v>
      </c>
      <c r="BZ41">
        <v>1.9381029999999999</v>
      </c>
      <c r="CA41">
        <v>3.5116909999999999</v>
      </c>
      <c r="CB41">
        <v>1.78</v>
      </c>
      <c r="CC41">
        <v>0.81</v>
      </c>
      <c r="CD41">
        <v>0.41</v>
      </c>
      <c r="CE41">
        <v>0.87</v>
      </c>
      <c r="CF41">
        <v>0.16</v>
      </c>
      <c r="CG41">
        <v>1.89</v>
      </c>
      <c r="CH41">
        <v>0</v>
      </c>
      <c r="CI41">
        <v>7.94</v>
      </c>
      <c r="CJ41">
        <v>1.94</v>
      </c>
      <c r="CK41">
        <v>1.85</v>
      </c>
      <c r="CL41">
        <v>4.5801600000000002</v>
      </c>
      <c r="CM41">
        <v>1.870228</v>
      </c>
      <c r="CN41">
        <v>3.542468</v>
      </c>
      <c r="CO41">
        <v>3.03</v>
      </c>
      <c r="CP41">
        <v>2.5259830000000001</v>
      </c>
      <c r="CQ41">
        <v>1.3710979999999999</v>
      </c>
      <c r="CR41">
        <v>2.38</v>
      </c>
      <c r="CS41">
        <v>2.363054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87.645516999999984</v>
      </c>
    </row>
    <row r="42" spans="1:114">
      <c r="A42" t="s">
        <v>84</v>
      </c>
      <c r="B42">
        <v>0</v>
      </c>
      <c r="C42">
        <v>36.737993000000003</v>
      </c>
      <c r="D42">
        <v>6.4145700000000003</v>
      </c>
      <c r="E42">
        <v>0</v>
      </c>
      <c r="F42">
        <v>0</v>
      </c>
      <c r="G42">
        <v>72.086100000000002</v>
      </c>
      <c r="H42">
        <v>0</v>
      </c>
      <c r="I42">
        <v>89.995196000000007</v>
      </c>
      <c r="J42">
        <v>6.0807570000000002</v>
      </c>
      <c r="K42">
        <v>689.35378200000002</v>
      </c>
      <c r="L42">
        <v>661.459879</v>
      </c>
      <c r="M42">
        <v>94.319982999999993</v>
      </c>
      <c r="N42">
        <v>120.694688</v>
      </c>
      <c r="O42">
        <v>126.520837</v>
      </c>
      <c r="P42">
        <v>143.44522599999999</v>
      </c>
      <c r="Q42">
        <v>22.193776</v>
      </c>
      <c r="R42">
        <v>43.545976000000003</v>
      </c>
      <c r="S42">
        <v>26.963602000000002</v>
      </c>
      <c r="T42">
        <v>1.492324</v>
      </c>
      <c r="U42">
        <v>348.97500000000002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28.09872</v>
      </c>
      <c r="AB42">
        <v>14.427279</v>
      </c>
      <c r="AC42">
        <v>10.55926</v>
      </c>
      <c r="AD42">
        <v>0</v>
      </c>
      <c r="AE42">
        <v>35.813791000000002</v>
      </c>
      <c r="AF42">
        <v>8.7128639999999997</v>
      </c>
      <c r="AG42">
        <v>44.858882000000001</v>
      </c>
      <c r="AH42">
        <v>0</v>
      </c>
      <c r="AI42">
        <v>0</v>
      </c>
      <c r="AJ42">
        <v>0</v>
      </c>
      <c r="AK42">
        <v>59.738475999999999</v>
      </c>
      <c r="AL42">
        <v>36.021999999999998</v>
      </c>
      <c r="AM42">
        <v>17.179061999999998</v>
      </c>
      <c r="AN42">
        <v>1.0753569999999999</v>
      </c>
      <c r="AO42">
        <v>0</v>
      </c>
      <c r="AP42">
        <v>0</v>
      </c>
      <c r="AQ42">
        <v>0</v>
      </c>
      <c r="AR42">
        <v>50.231999999999999</v>
      </c>
      <c r="AS42">
        <v>34.647410000000001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87.68551699999999</v>
      </c>
      <c r="BA42">
        <f t="shared" si="1"/>
        <v>3139.7873759999998</v>
      </c>
      <c r="BD42">
        <v>4.2938999999999998</v>
      </c>
      <c r="BE42">
        <v>0</v>
      </c>
      <c r="BF42">
        <v>2.1739000000000001E-2</v>
      </c>
      <c r="BG42">
        <v>0</v>
      </c>
      <c r="BH42">
        <v>1.8580000000000001E-3</v>
      </c>
      <c r="BI42">
        <v>0.82955999999999996</v>
      </c>
      <c r="BJ42">
        <v>0</v>
      </c>
      <c r="BK42">
        <v>1.7578E-2</v>
      </c>
      <c r="BL42">
        <v>0</v>
      </c>
      <c r="BM42">
        <v>2.5569999999999998E-3</v>
      </c>
      <c r="BN42">
        <v>0</v>
      </c>
      <c r="BO42">
        <v>1.99</v>
      </c>
      <c r="BP42">
        <v>2.1800000000000002</v>
      </c>
      <c r="BQ42">
        <v>3.5424660000000001</v>
      </c>
      <c r="BR42">
        <v>2.5514760000000001</v>
      </c>
      <c r="BS42">
        <v>1.62</v>
      </c>
      <c r="BT42">
        <v>0</v>
      </c>
      <c r="BU42">
        <v>2.7377639999999999</v>
      </c>
      <c r="BV42">
        <v>1.341844</v>
      </c>
      <c r="BW42">
        <v>9.33</v>
      </c>
      <c r="BX42">
        <v>4.2581249999999997</v>
      </c>
      <c r="BY42">
        <v>0.25</v>
      </c>
      <c r="BZ42">
        <v>1.9381029999999999</v>
      </c>
      <c r="CA42">
        <v>3.5116909999999999</v>
      </c>
      <c r="CB42">
        <v>1.78</v>
      </c>
      <c r="CC42">
        <v>0.84</v>
      </c>
      <c r="CD42">
        <v>0.42</v>
      </c>
      <c r="CE42">
        <v>0.87</v>
      </c>
      <c r="CF42">
        <v>0.16</v>
      </c>
      <c r="CG42">
        <v>1.89</v>
      </c>
      <c r="CH42">
        <v>0</v>
      </c>
      <c r="CI42">
        <v>7.94</v>
      </c>
      <c r="CJ42">
        <v>1.94</v>
      </c>
      <c r="CK42">
        <v>1.85</v>
      </c>
      <c r="CL42">
        <v>4.5801600000000002</v>
      </c>
      <c r="CM42">
        <v>1.870228</v>
      </c>
      <c r="CN42">
        <v>3.542468</v>
      </c>
      <c r="CO42">
        <v>3.03</v>
      </c>
      <c r="CP42">
        <v>2.5259830000000001</v>
      </c>
      <c r="CQ42">
        <v>1.3710979999999999</v>
      </c>
      <c r="CR42">
        <v>2.38</v>
      </c>
      <c r="CS42">
        <v>2.363054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87.68551699999999</v>
      </c>
    </row>
    <row r="43" spans="1:114">
      <c r="A43" t="s">
        <v>85</v>
      </c>
      <c r="B43">
        <v>0</v>
      </c>
      <c r="C43">
        <v>35.571708000000001</v>
      </c>
      <c r="D43">
        <v>6.4145700000000003</v>
      </c>
      <c r="E43">
        <v>0</v>
      </c>
      <c r="F43">
        <v>0</v>
      </c>
      <c r="G43">
        <v>72.086100000000002</v>
      </c>
      <c r="H43">
        <v>0</v>
      </c>
      <c r="I43">
        <v>89.995196000000007</v>
      </c>
      <c r="J43">
        <v>6.0807570000000002</v>
      </c>
      <c r="K43">
        <v>689.35378200000002</v>
      </c>
      <c r="L43">
        <v>661.459879</v>
      </c>
      <c r="M43">
        <v>94.319982999999993</v>
      </c>
      <c r="N43">
        <v>120.694688</v>
      </c>
      <c r="O43">
        <v>126.520837</v>
      </c>
      <c r="P43">
        <v>143.44522599999999</v>
      </c>
      <c r="Q43">
        <v>22.193776</v>
      </c>
      <c r="R43">
        <v>43.545976000000003</v>
      </c>
      <c r="S43">
        <v>26.963602000000002</v>
      </c>
      <c r="T43">
        <v>1.492324</v>
      </c>
      <c r="U43">
        <v>348.97500000000002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28.09872</v>
      </c>
      <c r="AB43">
        <v>4.4165150000000004</v>
      </c>
      <c r="AC43">
        <v>10.55926</v>
      </c>
      <c r="AD43">
        <v>0</v>
      </c>
      <c r="AE43">
        <v>35.936900999999999</v>
      </c>
      <c r="AF43">
        <v>8.7128639999999997</v>
      </c>
      <c r="AG43">
        <v>44.858882000000001</v>
      </c>
      <c r="AH43">
        <v>0</v>
      </c>
      <c r="AI43">
        <v>0</v>
      </c>
      <c r="AJ43">
        <v>0</v>
      </c>
      <c r="AK43">
        <v>59.738475999999999</v>
      </c>
      <c r="AL43">
        <v>36.021999999999998</v>
      </c>
      <c r="AM43">
        <v>17.179061999999998</v>
      </c>
      <c r="AN43">
        <v>1.0753569999999999</v>
      </c>
      <c r="AO43">
        <v>0</v>
      </c>
      <c r="AP43">
        <v>0</v>
      </c>
      <c r="AQ43">
        <v>0</v>
      </c>
      <c r="AR43">
        <v>50.231999999999999</v>
      </c>
      <c r="AS43">
        <v>34.647410000000001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87.685404999999989</v>
      </c>
      <c r="BA43">
        <f t="shared" si="1"/>
        <v>3128.7333250000001</v>
      </c>
      <c r="BD43">
        <v>4.2938999999999998</v>
      </c>
      <c r="BE43">
        <v>0</v>
      </c>
      <c r="BF43">
        <v>2.1627E-2</v>
      </c>
      <c r="BG43">
        <v>0</v>
      </c>
      <c r="BH43">
        <v>1.8580000000000001E-3</v>
      </c>
      <c r="BI43">
        <v>0.82955999999999996</v>
      </c>
      <c r="BJ43">
        <v>0</v>
      </c>
      <c r="BK43">
        <v>1.7578E-2</v>
      </c>
      <c r="BL43">
        <v>0</v>
      </c>
      <c r="BM43">
        <v>2.5569999999999998E-3</v>
      </c>
      <c r="BN43">
        <v>0</v>
      </c>
      <c r="BO43">
        <v>1.99</v>
      </c>
      <c r="BP43">
        <v>2.1800000000000002</v>
      </c>
      <c r="BQ43">
        <v>3.5424660000000001</v>
      </c>
      <c r="BR43">
        <v>2.5514760000000001</v>
      </c>
      <c r="BS43">
        <v>1.62</v>
      </c>
      <c r="BT43">
        <v>0</v>
      </c>
      <c r="BU43">
        <v>2.7377639999999999</v>
      </c>
      <c r="BV43">
        <v>1.341844</v>
      </c>
      <c r="BW43">
        <v>9.33</v>
      </c>
      <c r="BX43">
        <v>4.2581249999999997</v>
      </c>
      <c r="BY43">
        <v>0.25</v>
      </c>
      <c r="BZ43">
        <v>1.9381029999999999</v>
      </c>
      <c r="CA43">
        <v>3.5116909999999999</v>
      </c>
      <c r="CB43">
        <v>1.78</v>
      </c>
      <c r="CC43">
        <v>0.84</v>
      </c>
      <c r="CD43">
        <v>0.42</v>
      </c>
      <c r="CE43">
        <v>0.87</v>
      </c>
      <c r="CF43">
        <v>0.16</v>
      </c>
      <c r="CG43">
        <v>1.89</v>
      </c>
      <c r="CH43">
        <v>0</v>
      </c>
      <c r="CI43">
        <v>7.94</v>
      </c>
      <c r="CJ43">
        <v>1.94</v>
      </c>
      <c r="CK43">
        <v>1.85</v>
      </c>
      <c r="CL43">
        <v>4.5801600000000002</v>
      </c>
      <c r="CM43">
        <v>1.870228</v>
      </c>
      <c r="CN43">
        <v>3.542468</v>
      </c>
      <c r="CO43">
        <v>3.03</v>
      </c>
      <c r="CP43">
        <v>2.5259830000000001</v>
      </c>
      <c r="CQ43">
        <v>1.3710979999999999</v>
      </c>
      <c r="CR43">
        <v>2.38</v>
      </c>
      <c r="CS43">
        <v>2.363054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87.685404999999989</v>
      </c>
    </row>
    <row r="44" spans="1:114">
      <c r="A44" t="s">
        <v>86</v>
      </c>
      <c r="B44">
        <v>0</v>
      </c>
      <c r="C44">
        <v>35.571708000000001</v>
      </c>
      <c r="D44">
        <v>6.4145700000000003</v>
      </c>
      <c r="E44">
        <v>0</v>
      </c>
      <c r="F44">
        <v>0</v>
      </c>
      <c r="G44">
        <v>72.086100000000002</v>
      </c>
      <c r="H44">
        <v>0</v>
      </c>
      <c r="I44">
        <v>89.995196000000007</v>
      </c>
      <c r="J44">
        <v>6.0807570000000002</v>
      </c>
      <c r="K44">
        <v>689.35378200000002</v>
      </c>
      <c r="L44">
        <v>661.459879</v>
      </c>
      <c r="M44">
        <v>94.319982999999993</v>
      </c>
      <c r="N44">
        <v>120.694688</v>
      </c>
      <c r="O44">
        <v>126.520837</v>
      </c>
      <c r="P44">
        <v>143.44522599999999</v>
      </c>
      <c r="Q44">
        <v>22.193776</v>
      </c>
      <c r="R44">
        <v>43.545976000000003</v>
      </c>
      <c r="S44">
        <v>26.963602000000002</v>
      </c>
      <c r="T44">
        <v>1.492324</v>
      </c>
      <c r="U44">
        <v>348.97500000000002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28.09872</v>
      </c>
      <c r="AB44">
        <v>4.4165150000000004</v>
      </c>
      <c r="AC44">
        <v>10.55926</v>
      </c>
      <c r="AD44">
        <v>0</v>
      </c>
      <c r="AE44">
        <v>17.968450000000001</v>
      </c>
      <c r="AF44">
        <v>8.7128639999999997</v>
      </c>
      <c r="AG44">
        <v>44.858882000000001</v>
      </c>
      <c r="AH44">
        <v>0</v>
      </c>
      <c r="AI44">
        <v>0</v>
      </c>
      <c r="AJ44">
        <v>0</v>
      </c>
      <c r="AK44">
        <v>59.738475999999999</v>
      </c>
      <c r="AL44">
        <v>36.021999999999998</v>
      </c>
      <c r="AM44">
        <v>17.179061999999998</v>
      </c>
      <c r="AN44">
        <v>1.0753569999999999</v>
      </c>
      <c r="AO44">
        <v>0</v>
      </c>
      <c r="AP44">
        <v>0</v>
      </c>
      <c r="AQ44">
        <v>0</v>
      </c>
      <c r="AR44">
        <v>52.991999999999997</v>
      </c>
      <c r="AS44">
        <v>34.647410000000001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87.755404999999982</v>
      </c>
      <c r="BA44">
        <f t="shared" si="1"/>
        <v>3113.5948739999999</v>
      </c>
      <c r="BD44">
        <v>4.2938999999999998</v>
      </c>
      <c r="BE44">
        <v>0</v>
      </c>
      <c r="BF44">
        <v>2.1627E-2</v>
      </c>
      <c r="BG44">
        <v>0</v>
      </c>
      <c r="BH44">
        <v>1.8580000000000001E-3</v>
      </c>
      <c r="BI44">
        <v>0.82955999999999996</v>
      </c>
      <c r="BJ44">
        <v>0</v>
      </c>
      <c r="BK44">
        <v>1.7578E-2</v>
      </c>
      <c r="BL44">
        <v>0</v>
      </c>
      <c r="BM44">
        <v>2.5569999999999998E-3</v>
      </c>
      <c r="BN44">
        <v>0</v>
      </c>
      <c r="BO44">
        <v>1.99</v>
      </c>
      <c r="BP44">
        <v>2.1800000000000002</v>
      </c>
      <c r="BQ44">
        <v>3.5424660000000001</v>
      </c>
      <c r="BR44">
        <v>2.5514760000000001</v>
      </c>
      <c r="BS44">
        <v>1.62</v>
      </c>
      <c r="BT44">
        <v>0</v>
      </c>
      <c r="BU44">
        <v>2.7377639999999999</v>
      </c>
      <c r="BV44">
        <v>1.341844</v>
      </c>
      <c r="BW44">
        <v>9.33</v>
      </c>
      <c r="BX44">
        <v>4.2581249999999997</v>
      </c>
      <c r="BY44">
        <v>0.25</v>
      </c>
      <c r="BZ44">
        <v>1.9381029999999999</v>
      </c>
      <c r="CA44">
        <v>3.5116909999999999</v>
      </c>
      <c r="CB44">
        <v>1.78</v>
      </c>
      <c r="CC44">
        <v>0.89</v>
      </c>
      <c r="CD44">
        <v>0.44</v>
      </c>
      <c r="CE44">
        <v>0.87</v>
      </c>
      <c r="CF44">
        <v>0.16</v>
      </c>
      <c r="CG44">
        <v>1.89</v>
      </c>
      <c r="CH44">
        <v>0</v>
      </c>
      <c r="CI44">
        <v>7.94</v>
      </c>
      <c r="CJ44">
        <v>1.94</v>
      </c>
      <c r="CK44">
        <v>1.85</v>
      </c>
      <c r="CL44">
        <v>4.5801600000000002</v>
      </c>
      <c r="CM44">
        <v>1.870228</v>
      </c>
      <c r="CN44">
        <v>3.542468</v>
      </c>
      <c r="CO44">
        <v>3.03</v>
      </c>
      <c r="CP44">
        <v>2.5259830000000001</v>
      </c>
      <c r="CQ44">
        <v>1.3710979999999999</v>
      </c>
      <c r="CR44">
        <v>2.38</v>
      </c>
      <c r="CS44">
        <v>2.363054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87.755404999999982</v>
      </c>
    </row>
    <row r="45" spans="1:114">
      <c r="A45" t="s">
        <v>87</v>
      </c>
      <c r="B45">
        <v>0</v>
      </c>
      <c r="C45">
        <v>35.571708000000001</v>
      </c>
      <c r="D45">
        <v>6.4145700000000003</v>
      </c>
      <c r="E45">
        <v>0</v>
      </c>
      <c r="F45">
        <v>0</v>
      </c>
      <c r="G45">
        <v>72.086100000000002</v>
      </c>
      <c r="H45">
        <v>0</v>
      </c>
      <c r="I45">
        <v>89.995196000000007</v>
      </c>
      <c r="J45">
        <v>6.0807570000000002</v>
      </c>
      <c r="K45">
        <v>689.35378200000002</v>
      </c>
      <c r="L45">
        <v>661.459879</v>
      </c>
      <c r="M45">
        <v>94.319982999999993</v>
      </c>
      <c r="N45">
        <v>120.694688</v>
      </c>
      <c r="O45">
        <v>126.520837</v>
      </c>
      <c r="P45">
        <v>143.44522599999999</v>
      </c>
      <c r="Q45">
        <v>22.193776</v>
      </c>
      <c r="R45">
        <v>43.545976000000003</v>
      </c>
      <c r="S45">
        <v>26.963602000000002</v>
      </c>
      <c r="T45">
        <v>1.492324</v>
      </c>
      <c r="U45">
        <v>348.97500000000002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28.09872</v>
      </c>
      <c r="AB45">
        <v>4.4165150000000004</v>
      </c>
      <c r="AC45">
        <v>10.55926</v>
      </c>
      <c r="AD45">
        <v>0</v>
      </c>
      <c r="AE45">
        <v>0</v>
      </c>
      <c r="AF45">
        <v>8.7128639999999997</v>
      </c>
      <c r="AG45">
        <v>44.858882000000001</v>
      </c>
      <c r="AH45">
        <v>0</v>
      </c>
      <c r="AI45">
        <v>0</v>
      </c>
      <c r="AJ45">
        <v>0</v>
      </c>
      <c r="AK45">
        <v>59.738475999999999</v>
      </c>
      <c r="AL45">
        <v>36.021999999999998</v>
      </c>
      <c r="AM45">
        <v>17.179061999999998</v>
      </c>
      <c r="AN45">
        <v>1.0753569999999999</v>
      </c>
      <c r="AO45">
        <v>0</v>
      </c>
      <c r="AP45">
        <v>0</v>
      </c>
      <c r="AQ45">
        <v>0</v>
      </c>
      <c r="AR45">
        <v>52.991999999999997</v>
      </c>
      <c r="AS45">
        <v>34.647410000000001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87.805330999999967</v>
      </c>
      <c r="BA45">
        <f t="shared" si="1"/>
        <v>3095.6763500000002</v>
      </c>
      <c r="BD45">
        <v>4.2938999999999998</v>
      </c>
      <c r="BE45">
        <v>0</v>
      </c>
      <c r="BF45">
        <v>2.1552999999999999E-2</v>
      </c>
      <c r="BG45">
        <v>0</v>
      </c>
      <c r="BH45">
        <v>1.8580000000000001E-3</v>
      </c>
      <c r="BI45">
        <v>0.82955999999999996</v>
      </c>
      <c r="BJ45">
        <v>0</v>
      </c>
      <c r="BK45">
        <v>1.7578E-2</v>
      </c>
      <c r="BL45">
        <v>0</v>
      </c>
      <c r="BM45">
        <v>2.5569999999999998E-3</v>
      </c>
      <c r="BN45">
        <v>0</v>
      </c>
      <c r="BO45">
        <v>1.99</v>
      </c>
      <c r="BP45">
        <v>2.1800000000000002</v>
      </c>
      <c r="BQ45">
        <v>3.5424660000000001</v>
      </c>
      <c r="BR45">
        <v>2.5514760000000001</v>
      </c>
      <c r="BS45">
        <v>1.62</v>
      </c>
      <c r="BT45">
        <v>0</v>
      </c>
      <c r="BU45">
        <v>2.7377639999999999</v>
      </c>
      <c r="BV45">
        <v>1.341844</v>
      </c>
      <c r="BW45">
        <v>9.33</v>
      </c>
      <c r="BX45">
        <v>4.2581249999999997</v>
      </c>
      <c r="BY45">
        <v>0.25</v>
      </c>
      <c r="BZ45">
        <v>1.9381029999999999</v>
      </c>
      <c r="CA45">
        <v>3.5116909999999999</v>
      </c>
      <c r="CB45">
        <v>1.83</v>
      </c>
      <c r="CC45">
        <v>0.89</v>
      </c>
      <c r="CD45">
        <v>0.44</v>
      </c>
      <c r="CE45">
        <v>0.87</v>
      </c>
      <c r="CF45">
        <v>0.16</v>
      </c>
      <c r="CG45">
        <v>1.89</v>
      </c>
      <c r="CH45">
        <v>0</v>
      </c>
      <c r="CI45">
        <v>7.94</v>
      </c>
      <c r="CJ45">
        <v>1.94</v>
      </c>
      <c r="CK45">
        <v>1.85</v>
      </c>
      <c r="CL45">
        <v>4.5801600000000002</v>
      </c>
      <c r="CM45">
        <v>1.870228</v>
      </c>
      <c r="CN45">
        <v>3.542468</v>
      </c>
      <c r="CO45">
        <v>3.03</v>
      </c>
      <c r="CP45">
        <v>2.5259830000000001</v>
      </c>
      <c r="CQ45">
        <v>1.3710979999999999</v>
      </c>
      <c r="CR45">
        <v>2.38</v>
      </c>
      <c r="CS45">
        <v>2.363054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87.805330999999967</v>
      </c>
    </row>
    <row r="46" spans="1:114">
      <c r="A46" t="s">
        <v>88</v>
      </c>
      <c r="B46">
        <v>0</v>
      </c>
      <c r="C46">
        <v>35.571708000000001</v>
      </c>
      <c r="D46">
        <v>6.4145700000000003</v>
      </c>
      <c r="E46">
        <v>0</v>
      </c>
      <c r="F46">
        <v>0</v>
      </c>
      <c r="G46">
        <v>72.086100000000002</v>
      </c>
      <c r="H46">
        <v>0</v>
      </c>
      <c r="I46">
        <v>89.995196000000007</v>
      </c>
      <c r="J46">
        <v>6.0807570000000002</v>
      </c>
      <c r="K46">
        <v>689.35378200000002</v>
      </c>
      <c r="L46">
        <v>661.459879</v>
      </c>
      <c r="M46">
        <v>94.319982999999993</v>
      </c>
      <c r="N46">
        <v>120.694688</v>
      </c>
      <c r="O46">
        <v>126.520837</v>
      </c>
      <c r="P46">
        <v>143.44522599999999</v>
      </c>
      <c r="Q46">
        <v>22.193776</v>
      </c>
      <c r="R46">
        <v>43.545976000000003</v>
      </c>
      <c r="S46">
        <v>26.963602000000002</v>
      </c>
      <c r="T46">
        <v>1.492324</v>
      </c>
      <c r="U46">
        <v>348.97500000000002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28.09872</v>
      </c>
      <c r="AB46">
        <v>14.427279</v>
      </c>
      <c r="AC46">
        <v>10.55926</v>
      </c>
      <c r="AD46">
        <v>0</v>
      </c>
      <c r="AE46">
        <v>0</v>
      </c>
      <c r="AF46">
        <v>8.7128639999999997</v>
      </c>
      <c r="AG46">
        <v>44.858882000000001</v>
      </c>
      <c r="AH46">
        <v>0</v>
      </c>
      <c r="AI46">
        <v>0</v>
      </c>
      <c r="AJ46">
        <v>0</v>
      </c>
      <c r="AK46">
        <v>59.738475999999999</v>
      </c>
      <c r="AL46">
        <v>36.021999999999998</v>
      </c>
      <c r="AM46">
        <v>17.179061999999998</v>
      </c>
      <c r="AN46">
        <v>1.0753569999999999</v>
      </c>
      <c r="AO46">
        <v>0</v>
      </c>
      <c r="AP46">
        <v>0</v>
      </c>
      <c r="AQ46">
        <v>0</v>
      </c>
      <c r="AR46">
        <v>50.231999999999999</v>
      </c>
      <c r="AS46">
        <v>34.647410000000001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87.805330999999967</v>
      </c>
      <c r="BA46">
        <f t="shared" si="1"/>
        <v>3102.9271140000001</v>
      </c>
      <c r="BD46">
        <v>4.2938999999999998</v>
      </c>
      <c r="BE46">
        <v>0</v>
      </c>
      <c r="BF46">
        <v>2.1552999999999999E-2</v>
      </c>
      <c r="BG46">
        <v>0</v>
      </c>
      <c r="BH46">
        <v>1.8580000000000001E-3</v>
      </c>
      <c r="BI46">
        <v>0.82955999999999996</v>
      </c>
      <c r="BJ46">
        <v>0</v>
      </c>
      <c r="BK46">
        <v>1.7578E-2</v>
      </c>
      <c r="BL46">
        <v>0</v>
      </c>
      <c r="BM46">
        <v>2.5569999999999998E-3</v>
      </c>
      <c r="BN46">
        <v>0</v>
      </c>
      <c r="BO46">
        <v>1.99</v>
      </c>
      <c r="BP46">
        <v>2.1800000000000002</v>
      </c>
      <c r="BQ46">
        <v>3.5424660000000001</v>
      </c>
      <c r="BR46">
        <v>2.5514760000000001</v>
      </c>
      <c r="BS46">
        <v>1.62</v>
      </c>
      <c r="BT46">
        <v>0</v>
      </c>
      <c r="BU46">
        <v>2.7377639999999999</v>
      </c>
      <c r="BV46">
        <v>1.341844</v>
      </c>
      <c r="BW46">
        <v>9.33</v>
      </c>
      <c r="BX46">
        <v>4.2581249999999997</v>
      </c>
      <c r="BY46">
        <v>0.25</v>
      </c>
      <c r="BZ46">
        <v>1.9381029999999999</v>
      </c>
      <c r="CA46">
        <v>3.5116909999999999</v>
      </c>
      <c r="CB46">
        <v>1.83</v>
      </c>
      <c r="CC46">
        <v>0.89</v>
      </c>
      <c r="CD46">
        <v>0.44</v>
      </c>
      <c r="CE46">
        <v>0.87</v>
      </c>
      <c r="CF46">
        <v>0.16</v>
      </c>
      <c r="CG46">
        <v>1.89</v>
      </c>
      <c r="CH46">
        <v>0</v>
      </c>
      <c r="CI46">
        <v>7.94</v>
      </c>
      <c r="CJ46">
        <v>1.94</v>
      </c>
      <c r="CK46">
        <v>1.85</v>
      </c>
      <c r="CL46">
        <v>4.5801600000000002</v>
      </c>
      <c r="CM46">
        <v>1.870228</v>
      </c>
      <c r="CN46">
        <v>3.542468</v>
      </c>
      <c r="CO46">
        <v>3.03</v>
      </c>
      <c r="CP46">
        <v>2.5259830000000001</v>
      </c>
      <c r="CQ46">
        <v>1.3710979999999999</v>
      </c>
      <c r="CR46">
        <v>2.38</v>
      </c>
      <c r="CS46">
        <v>2.363054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87.805330999999967</v>
      </c>
    </row>
    <row r="47" spans="1:114">
      <c r="A47" t="s">
        <v>89</v>
      </c>
      <c r="B47">
        <v>0</v>
      </c>
      <c r="C47">
        <v>34.405422000000002</v>
      </c>
      <c r="D47">
        <v>6.4145700000000003</v>
      </c>
      <c r="E47">
        <v>0</v>
      </c>
      <c r="F47">
        <v>0</v>
      </c>
      <c r="G47">
        <v>72.086100000000002</v>
      </c>
      <c r="H47">
        <v>0</v>
      </c>
      <c r="I47">
        <v>89.995196000000007</v>
      </c>
      <c r="J47">
        <v>6.0807570000000002</v>
      </c>
      <c r="K47">
        <v>689.35378200000002</v>
      </c>
      <c r="L47">
        <v>661.459879</v>
      </c>
      <c r="M47">
        <v>94.319982999999993</v>
      </c>
      <c r="N47">
        <v>120.694688</v>
      </c>
      <c r="O47">
        <v>126.520837</v>
      </c>
      <c r="P47">
        <v>143.44522599999999</v>
      </c>
      <c r="Q47">
        <v>22.193776</v>
      </c>
      <c r="R47">
        <v>43.545976000000003</v>
      </c>
      <c r="S47">
        <v>26.963602000000002</v>
      </c>
      <c r="T47">
        <v>1.492324</v>
      </c>
      <c r="U47">
        <v>348.97500000000002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26.228000000000002</v>
      </c>
      <c r="AB47">
        <v>14.427279</v>
      </c>
      <c r="AC47">
        <v>0</v>
      </c>
      <c r="AD47">
        <v>0</v>
      </c>
      <c r="AE47">
        <v>0</v>
      </c>
      <c r="AF47">
        <v>8.7128639999999997</v>
      </c>
      <c r="AG47">
        <v>44.858882000000001</v>
      </c>
      <c r="AH47">
        <v>0</v>
      </c>
      <c r="AI47">
        <v>0</v>
      </c>
      <c r="AJ47">
        <v>0</v>
      </c>
      <c r="AK47">
        <v>59.738475999999999</v>
      </c>
      <c r="AL47">
        <v>36.021999999999998</v>
      </c>
      <c r="AM47">
        <v>17.179061999999998</v>
      </c>
      <c r="AN47">
        <v>1.0753569999999999</v>
      </c>
      <c r="AO47">
        <v>0</v>
      </c>
      <c r="AP47">
        <v>0</v>
      </c>
      <c r="AQ47">
        <v>0</v>
      </c>
      <c r="AR47">
        <v>50.231999999999999</v>
      </c>
      <c r="AS47">
        <v>34.647410000000001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87.815022999999982</v>
      </c>
      <c r="BA47">
        <f t="shared" si="1"/>
        <v>3089.3405400000001</v>
      </c>
      <c r="BD47">
        <v>4.2938999999999998</v>
      </c>
      <c r="BE47">
        <v>0</v>
      </c>
      <c r="BF47">
        <v>2.1405E-2</v>
      </c>
      <c r="BG47">
        <v>0</v>
      </c>
      <c r="BH47">
        <v>1.8580000000000001E-3</v>
      </c>
      <c r="BI47">
        <v>0.82955999999999996</v>
      </c>
      <c r="BJ47">
        <v>0</v>
      </c>
      <c r="BK47">
        <v>1.7417999999999999E-2</v>
      </c>
      <c r="BL47">
        <v>0</v>
      </c>
      <c r="BM47">
        <v>2.5569999999999998E-3</v>
      </c>
      <c r="BN47">
        <v>0</v>
      </c>
      <c r="BO47">
        <v>1.99</v>
      </c>
      <c r="BP47">
        <v>2.1800000000000002</v>
      </c>
      <c r="BQ47">
        <v>3.5424660000000001</v>
      </c>
      <c r="BR47">
        <v>2.5514760000000001</v>
      </c>
      <c r="BS47">
        <v>1.62</v>
      </c>
      <c r="BT47">
        <v>0</v>
      </c>
      <c r="BU47">
        <v>2.7377639999999999</v>
      </c>
      <c r="BV47">
        <v>1.341844</v>
      </c>
      <c r="BW47">
        <v>9.33</v>
      </c>
      <c r="BX47">
        <v>4.2581249999999997</v>
      </c>
      <c r="BY47">
        <v>0.25</v>
      </c>
      <c r="BZ47">
        <v>1.9381029999999999</v>
      </c>
      <c r="CA47">
        <v>3.5116909999999999</v>
      </c>
      <c r="CB47">
        <v>1.83</v>
      </c>
      <c r="CC47">
        <v>0.89</v>
      </c>
      <c r="CD47">
        <v>0.44</v>
      </c>
      <c r="CE47">
        <v>0.87</v>
      </c>
      <c r="CF47">
        <v>0.17</v>
      </c>
      <c r="CG47">
        <v>1.89</v>
      </c>
      <c r="CH47">
        <v>0</v>
      </c>
      <c r="CI47">
        <v>7.94</v>
      </c>
      <c r="CJ47">
        <v>1.94</v>
      </c>
      <c r="CK47">
        <v>1.85</v>
      </c>
      <c r="CL47">
        <v>4.5801600000000002</v>
      </c>
      <c r="CM47">
        <v>1.870228</v>
      </c>
      <c r="CN47">
        <v>3.542468</v>
      </c>
      <c r="CO47">
        <v>3.03</v>
      </c>
      <c r="CP47">
        <v>2.5259830000000001</v>
      </c>
      <c r="CQ47">
        <v>1.3710979999999999</v>
      </c>
      <c r="CR47">
        <v>2.38</v>
      </c>
      <c r="CS47">
        <v>2.363054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87.815022999999982</v>
      </c>
    </row>
    <row r="48" spans="1:114">
      <c r="A48" t="s">
        <v>90</v>
      </c>
      <c r="B48">
        <v>0</v>
      </c>
      <c r="C48">
        <v>34.405422000000002</v>
      </c>
      <c r="D48">
        <v>6.4145700000000003</v>
      </c>
      <c r="E48">
        <v>0</v>
      </c>
      <c r="F48">
        <v>0</v>
      </c>
      <c r="G48">
        <v>72.086100000000002</v>
      </c>
      <c r="H48">
        <v>0</v>
      </c>
      <c r="I48">
        <v>89.995196000000007</v>
      </c>
      <c r="J48">
        <v>6.0807570000000002</v>
      </c>
      <c r="K48">
        <v>689.35378200000002</v>
      </c>
      <c r="L48">
        <v>661.459879</v>
      </c>
      <c r="M48">
        <v>94.319982999999993</v>
      </c>
      <c r="N48">
        <v>120.694688</v>
      </c>
      <c r="O48">
        <v>126.520837</v>
      </c>
      <c r="P48">
        <v>143.44522599999999</v>
      </c>
      <c r="Q48">
        <v>22.193776</v>
      </c>
      <c r="R48">
        <v>43.545976000000003</v>
      </c>
      <c r="S48">
        <v>26.963602000000002</v>
      </c>
      <c r="T48">
        <v>1.492324</v>
      </c>
      <c r="U48">
        <v>348.97500000000002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14.061999999999999</v>
      </c>
      <c r="AB48">
        <v>14.427279</v>
      </c>
      <c r="AC48">
        <v>0</v>
      </c>
      <c r="AD48">
        <v>0</v>
      </c>
      <c r="AE48">
        <v>0</v>
      </c>
      <c r="AF48">
        <v>8.7128639999999997</v>
      </c>
      <c r="AG48">
        <v>44.858882000000001</v>
      </c>
      <c r="AH48">
        <v>0</v>
      </c>
      <c r="AI48">
        <v>0</v>
      </c>
      <c r="AJ48">
        <v>0</v>
      </c>
      <c r="AK48">
        <v>59.738475999999999</v>
      </c>
      <c r="AL48">
        <v>36.021999999999998</v>
      </c>
      <c r="AM48">
        <v>17.179061999999998</v>
      </c>
      <c r="AN48">
        <v>1.0753569999999999</v>
      </c>
      <c r="AO48">
        <v>0</v>
      </c>
      <c r="AP48">
        <v>0</v>
      </c>
      <c r="AQ48">
        <v>0</v>
      </c>
      <c r="AR48">
        <v>50.231999999999999</v>
      </c>
      <c r="AS48">
        <v>34.647410000000001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87.815022999999982</v>
      </c>
      <c r="BA48">
        <f t="shared" si="1"/>
        <v>3077.17454</v>
      </c>
      <c r="BD48">
        <v>4.2938999999999998</v>
      </c>
      <c r="BE48">
        <v>0</v>
      </c>
      <c r="BF48">
        <v>2.1405E-2</v>
      </c>
      <c r="BG48">
        <v>0</v>
      </c>
      <c r="BH48">
        <v>1.8580000000000001E-3</v>
      </c>
      <c r="BI48">
        <v>0.82955999999999996</v>
      </c>
      <c r="BJ48">
        <v>0</v>
      </c>
      <c r="BK48">
        <v>1.7417999999999999E-2</v>
      </c>
      <c r="BL48">
        <v>0</v>
      </c>
      <c r="BM48">
        <v>2.5569999999999998E-3</v>
      </c>
      <c r="BN48">
        <v>0</v>
      </c>
      <c r="BO48">
        <v>1.99</v>
      </c>
      <c r="BP48">
        <v>2.1800000000000002</v>
      </c>
      <c r="BQ48">
        <v>3.5424660000000001</v>
      </c>
      <c r="BR48">
        <v>2.5514760000000001</v>
      </c>
      <c r="BS48">
        <v>1.62</v>
      </c>
      <c r="BT48">
        <v>0</v>
      </c>
      <c r="BU48">
        <v>2.7377639999999999</v>
      </c>
      <c r="BV48">
        <v>1.341844</v>
      </c>
      <c r="BW48">
        <v>9.33</v>
      </c>
      <c r="BX48">
        <v>4.2581249999999997</v>
      </c>
      <c r="BY48">
        <v>0.25</v>
      </c>
      <c r="BZ48">
        <v>1.9381029999999999</v>
      </c>
      <c r="CA48">
        <v>3.5116909999999999</v>
      </c>
      <c r="CB48">
        <v>1.83</v>
      </c>
      <c r="CC48">
        <v>0.89</v>
      </c>
      <c r="CD48">
        <v>0.44</v>
      </c>
      <c r="CE48">
        <v>0.87</v>
      </c>
      <c r="CF48">
        <v>0.17</v>
      </c>
      <c r="CG48">
        <v>1.89</v>
      </c>
      <c r="CH48">
        <v>0</v>
      </c>
      <c r="CI48">
        <v>7.94</v>
      </c>
      <c r="CJ48">
        <v>1.94</v>
      </c>
      <c r="CK48">
        <v>1.85</v>
      </c>
      <c r="CL48">
        <v>4.5801600000000002</v>
      </c>
      <c r="CM48">
        <v>1.870228</v>
      </c>
      <c r="CN48">
        <v>3.542468</v>
      </c>
      <c r="CO48">
        <v>3.03</v>
      </c>
      <c r="CP48">
        <v>2.5259830000000001</v>
      </c>
      <c r="CQ48">
        <v>1.3710979999999999</v>
      </c>
      <c r="CR48">
        <v>2.38</v>
      </c>
      <c r="CS48">
        <v>2.363054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87.815022999999982</v>
      </c>
    </row>
    <row r="49" spans="1:114">
      <c r="A49" t="s">
        <v>91</v>
      </c>
      <c r="B49">
        <v>0</v>
      </c>
      <c r="C49">
        <v>34.405422000000002</v>
      </c>
      <c r="D49">
        <v>6.4145700000000003</v>
      </c>
      <c r="E49">
        <v>0</v>
      </c>
      <c r="F49">
        <v>0</v>
      </c>
      <c r="G49">
        <v>72.086100000000002</v>
      </c>
      <c r="H49">
        <v>0</v>
      </c>
      <c r="I49">
        <v>89.995196000000007</v>
      </c>
      <c r="J49">
        <v>6.0807570000000002</v>
      </c>
      <c r="K49">
        <v>689.35378200000002</v>
      </c>
      <c r="L49">
        <v>661.459879</v>
      </c>
      <c r="M49">
        <v>94.319982999999993</v>
      </c>
      <c r="N49">
        <v>120.694688</v>
      </c>
      <c r="O49">
        <v>126.520837</v>
      </c>
      <c r="P49">
        <v>143.44522599999999</v>
      </c>
      <c r="Q49">
        <v>22.193776</v>
      </c>
      <c r="R49">
        <v>43.545976000000003</v>
      </c>
      <c r="S49">
        <v>26.963602000000002</v>
      </c>
      <c r="T49">
        <v>1.492324</v>
      </c>
      <c r="U49">
        <v>348.97500000000002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14.061999999999999</v>
      </c>
      <c r="AB49">
        <v>14.427279</v>
      </c>
      <c r="AC49">
        <v>0</v>
      </c>
      <c r="AD49">
        <v>0</v>
      </c>
      <c r="AE49">
        <v>0</v>
      </c>
      <c r="AF49">
        <v>8.7128639999999997</v>
      </c>
      <c r="AG49">
        <v>44.858882000000001</v>
      </c>
      <c r="AH49">
        <v>0</v>
      </c>
      <c r="AI49">
        <v>0</v>
      </c>
      <c r="AJ49">
        <v>0</v>
      </c>
      <c r="AK49">
        <v>59.738475999999999</v>
      </c>
      <c r="AL49">
        <v>36.021999999999998</v>
      </c>
      <c r="AM49">
        <v>17.179061999999998</v>
      </c>
      <c r="AN49">
        <v>1.0753569999999999</v>
      </c>
      <c r="AO49">
        <v>0</v>
      </c>
      <c r="AP49">
        <v>0</v>
      </c>
      <c r="AQ49">
        <v>0</v>
      </c>
      <c r="AR49">
        <v>50.231999999999999</v>
      </c>
      <c r="AS49">
        <v>34.647410000000001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87.815022999999982</v>
      </c>
      <c r="BA49">
        <f t="shared" si="1"/>
        <v>3077.17454</v>
      </c>
      <c r="BD49">
        <v>4.2938999999999998</v>
      </c>
      <c r="BE49">
        <v>0</v>
      </c>
      <c r="BF49">
        <v>2.1405E-2</v>
      </c>
      <c r="BG49">
        <v>0</v>
      </c>
      <c r="BH49">
        <v>1.8580000000000001E-3</v>
      </c>
      <c r="BI49">
        <v>0.82955999999999996</v>
      </c>
      <c r="BJ49">
        <v>0</v>
      </c>
      <c r="BK49">
        <v>1.7417999999999999E-2</v>
      </c>
      <c r="BL49">
        <v>0</v>
      </c>
      <c r="BM49">
        <v>2.5569999999999998E-3</v>
      </c>
      <c r="BN49">
        <v>0</v>
      </c>
      <c r="BO49">
        <v>1.99</v>
      </c>
      <c r="BP49">
        <v>2.1800000000000002</v>
      </c>
      <c r="BQ49">
        <v>3.5424660000000001</v>
      </c>
      <c r="BR49">
        <v>2.5514760000000001</v>
      </c>
      <c r="BS49">
        <v>1.62</v>
      </c>
      <c r="BT49">
        <v>0</v>
      </c>
      <c r="BU49">
        <v>2.7377639999999999</v>
      </c>
      <c r="BV49">
        <v>1.341844</v>
      </c>
      <c r="BW49">
        <v>9.33</v>
      </c>
      <c r="BX49">
        <v>4.2581249999999997</v>
      </c>
      <c r="BY49">
        <v>0.25</v>
      </c>
      <c r="BZ49">
        <v>1.9381029999999999</v>
      </c>
      <c r="CA49">
        <v>3.5116909999999999</v>
      </c>
      <c r="CB49">
        <v>1.83</v>
      </c>
      <c r="CC49">
        <v>0.89</v>
      </c>
      <c r="CD49">
        <v>0.44</v>
      </c>
      <c r="CE49">
        <v>0.87</v>
      </c>
      <c r="CF49">
        <v>0.17</v>
      </c>
      <c r="CG49">
        <v>1.89</v>
      </c>
      <c r="CH49">
        <v>0</v>
      </c>
      <c r="CI49">
        <v>7.94</v>
      </c>
      <c r="CJ49">
        <v>1.94</v>
      </c>
      <c r="CK49">
        <v>1.85</v>
      </c>
      <c r="CL49">
        <v>4.5801600000000002</v>
      </c>
      <c r="CM49">
        <v>1.870228</v>
      </c>
      <c r="CN49">
        <v>3.542468</v>
      </c>
      <c r="CO49">
        <v>3.03</v>
      </c>
      <c r="CP49">
        <v>2.5259830000000001</v>
      </c>
      <c r="CQ49">
        <v>1.3710979999999999</v>
      </c>
      <c r="CR49">
        <v>2.38</v>
      </c>
      <c r="CS49">
        <v>2.363054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87.815022999999982</v>
      </c>
    </row>
    <row r="50" spans="1:114">
      <c r="A50" t="s">
        <v>92</v>
      </c>
      <c r="B50">
        <v>0</v>
      </c>
      <c r="C50">
        <v>34.405422000000002</v>
      </c>
      <c r="D50">
        <v>6.4145700000000003</v>
      </c>
      <c r="E50">
        <v>0</v>
      </c>
      <c r="F50">
        <v>0</v>
      </c>
      <c r="G50">
        <v>72.086100000000002</v>
      </c>
      <c r="H50">
        <v>0</v>
      </c>
      <c r="I50">
        <v>89.995196000000007</v>
      </c>
      <c r="J50">
        <v>6.0807570000000002</v>
      </c>
      <c r="K50">
        <v>689.35378200000002</v>
      </c>
      <c r="L50">
        <v>661.459879</v>
      </c>
      <c r="M50">
        <v>94.319982999999993</v>
      </c>
      <c r="N50">
        <v>120.694688</v>
      </c>
      <c r="O50">
        <v>126.520837</v>
      </c>
      <c r="P50">
        <v>143.44522599999999</v>
      </c>
      <c r="Q50">
        <v>22.193776</v>
      </c>
      <c r="R50">
        <v>43.545976000000003</v>
      </c>
      <c r="S50">
        <v>26.963602000000002</v>
      </c>
      <c r="T50">
        <v>1.492324</v>
      </c>
      <c r="U50">
        <v>348.97500000000002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14.061999999999999</v>
      </c>
      <c r="AB50">
        <v>14.427279</v>
      </c>
      <c r="AC50">
        <v>0</v>
      </c>
      <c r="AD50">
        <v>0</v>
      </c>
      <c r="AE50">
        <v>0</v>
      </c>
      <c r="AF50">
        <v>8.7128639999999997</v>
      </c>
      <c r="AG50">
        <v>44.858882000000001</v>
      </c>
      <c r="AH50">
        <v>0</v>
      </c>
      <c r="AI50">
        <v>0</v>
      </c>
      <c r="AJ50">
        <v>0</v>
      </c>
      <c r="AK50">
        <v>59.738475999999999</v>
      </c>
      <c r="AL50">
        <v>36.021999999999998</v>
      </c>
      <c r="AM50">
        <v>17.179061999999998</v>
      </c>
      <c r="AN50">
        <v>1.0753569999999999</v>
      </c>
      <c r="AO50">
        <v>0</v>
      </c>
      <c r="AP50">
        <v>0</v>
      </c>
      <c r="AQ50">
        <v>0</v>
      </c>
      <c r="AR50">
        <v>50.231999999999999</v>
      </c>
      <c r="AS50">
        <v>34.647410000000001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87.815022999999982</v>
      </c>
      <c r="BA50">
        <f t="shared" si="1"/>
        <v>3077.17454</v>
      </c>
      <c r="BD50">
        <v>4.2938999999999998</v>
      </c>
      <c r="BE50">
        <v>0</v>
      </c>
      <c r="BF50">
        <v>2.1405E-2</v>
      </c>
      <c r="BG50">
        <v>0</v>
      </c>
      <c r="BH50">
        <v>1.8580000000000001E-3</v>
      </c>
      <c r="BI50">
        <v>0.82955999999999996</v>
      </c>
      <c r="BJ50">
        <v>0</v>
      </c>
      <c r="BK50">
        <v>1.7417999999999999E-2</v>
      </c>
      <c r="BL50">
        <v>0</v>
      </c>
      <c r="BM50">
        <v>2.5569999999999998E-3</v>
      </c>
      <c r="BN50">
        <v>0</v>
      </c>
      <c r="BO50">
        <v>1.99</v>
      </c>
      <c r="BP50">
        <v>2.1800000000000002</v>
      </c>
      <c r="BQ50">
        <v>3.5424660000000001</v>
      </c>
      <c r="BR50">
        <v>2.5514760000000001</v>
      </c>
      <c r="BS50">
        <v>1.62</v>
      </c>
      <c r="BT50">
        <v>0</v>
      </c>
      <c r="BU50">
        <v>2.7377639999999999</v>
      </c>
      <c r="BV50">
        <v>1.341844</v>
      </c>
      <c r="BW50">
        <v>9.33</v>
      </c>
      <c r="BX50">
        <v>4.2581249999999997</v>
      </c>
      <c r="BY50">
        <v>0.25</v>
      </c>
      <c r="BZ50">
        <v>1.9381029999999999</v>
      </c>
      <c r="CA50">
        <v>3.5116909999999999</v>
      </c>
      <c r="CB50">
        <v>1.83</v>
      </c>
      <c r="CC50">
        <v>0.89</v>
      </c>
      <c r="CD50">
        <v>0.44</v>
      </c>
      <c r="CE50">
        <v>0.87</v>
      </c>
      <c r="CF50">
        <v>0.17</v>
      </c>
      <c r="CG50">
        <v>1.89</v>
      </c>
      <c r="CH50">
        <v>0</v>
      </c>
      <c r="CI50">
        <v>7.94</v>
      </c>
      <c r="CJ50">
        <v>1.94</v>
      </c>
      <c r="CK50">
        <v>1.85</v>
      </c>
      <c r="CL50">
        <v>4.5801600000000002</v>
      </c>
      <c r="CM50">
        <v>1.870228</v>
      </c>
      <c r="CN50">
        <v>3.542468</v>
      </c>
      <c r="CO50">
        <v>3.03</v>
      </c>
      <c r="CP50">
        <v>2.5259830000000001</v>
      </c>
      <c r="CQ50">
        <v>1.3710979999999999</v>
      </c>
      <c r="CR50">
        <v>2.38</v>
      </c>
      <c r="CS50">
        <v>2.363054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87.815022999999982</v>
      </c>
    </row>
    <row r="51" spans="1:114">
      <c r="A51" t="s">
        <v>93</v>
      </c>
      <c r="B51">
        <v>0</v>
      </c>
      <c r="C51">
        <v>33.239136999999999</v>
      </c>
      <c r="D51">
        <v>6.4145700000000003</v>
      </c>
      <c r="E51">
        <v>0</v>
      </c>
      <c r="F51">
        <v>0</v>
      </c>
      <c r="G51">
        <v>72.086100000000002</v>
      </c>
      <c r="H51">
        <v>0</v>
      </c>
      <c r="I51">
        <v>88.779044999999996</v>
      </c>
      <c r="J51">
        <v>6.0807570000000002</v>
      </c>
      <c r="K51">
        <v>689.35378200000002</v>
      </c>
      <c r="L51">
        <v>661.459879</v>
      </c>
      <c r="M51">
        <v>94.319982999999993</v>
      </c>
      <c r="N51">
        <v>120.694688</v>
      </c>
      <c r="O51">
        <v>126.520837</v>
      </c>
      <c r="P51">
        <v>143.44522599999999</v>
      </c>
      <c r="Q51">
        <v>22.193776</v>
      </c>
      <c r="R51">
        <v>43.545976000000003</v>
      </c>
      <c r="S51">
        <v>26.963602000000002</v>
      </c>
      <c r="T51">
        <v>1.492324</v>
      </c>
      <c r="U51">
        <v>348.97500000000002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14.061999999999999</v>
      </c>
      <c r="AB51">
        <v>14.427279</v>
      </c>
      <c r="AC51">
        <v>0</v>
      </c>
      <c r="AD51">
        <v>0</v>
      </c>
      <c r="AE51">
        <v>0</v>
      </c>
      <c r="AF51">
        <v>8.7128639999999997</v>
      </c>
      <c r="AG51">
        <v>44.858882000000001</v>
      </c>
      <c r="AH51">
        <v>0</v>
      </c>
      <c r="AI51">
        <v>0</v>
      </c>
      <c r="AJ51">
        <v>0</v>
      </c>
      <c r="AK51">
        <v>59.738475999999999</v>
      </c>
      <c r="AL51">
        <v>36.021999999999998</v>
      </c>
      <c r="AM51">
        <v>17.179061999999998</v>
      </c>
      <c r="AN51">
        <v>1.0753569999999999</v>
      </c>
      <c r="AO51">
        <v>0</v>
      </c>
      <c r="AP51">
        <v>0</v>
      </c>
      <c r="AQ51">
        <v>0</v>
      </c>
      <c r="AR51">
        <v>50.231999999999999</v>
      </c>
      <c r="AS51">
        <v>34.647410000000001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87.814863999999972</v>
      </c>
      <c r="BA51">
        <f t="shared" si="1"/>
        <v>3074.7919449999999</v>
      </c>
      <c r="BD51">
        <v>4.2938999999999998</v>
      </c>
      <c r="BE51">
        <v>0</v>
      </c>
      <c r="BF51">
        <v>2.1405E-2</v>
      </c>
      <c r="BG51">
        <v>0</v>
      </c>
      <c r="BH51">
        <v>1.8580000000000001E-3</v>
      </c>
      <c r="BI51">
        <v>0.82955999999999996</v>
      </c>
      <c r="BJ51">
        <v>0</v>
      </c>
      <c r="BK51">
        <v>1.7259E-2</v>
      </c>
      <c r="BL51">
        <v>0</v>
      </c>
      <c r="BM51">
        <v>2.5569999999999998E-3</v>
      </c>
      <c r="BN51">
        <v>0</v>
      </c>
      <c r="BO51">
        <v>1.99</v>
      </c>
      <c r="BP51">
        <v>2.1800000000000002</v>
      </c>
      <c r="BQ51">
        <v>3.5424660000000001</v>
      </c>
      <c r="BR51">
        <v>2.5514760000000001</v>
      </c>
      <c r="BS51">
        <v>1.62</v>
      </c>
      <c r="BT51">
        <v>0</v>
      </c>
      <c r="BU51">
        <v>2.7377639999999999</v>
      </c>
      <c r="BV51">
        <v>1.341844</v>
      </c>
      <c r="BW51">
        <v>9.33</v>
      </c>
      <c r="BX51">
        <v>4.2581249999999997</v>
      </c>
      <c r="BY51">
        <v>0.25</v>
      </c>
      <c r="BZ51">
        <v>1.9381029999999999</v>
      </c>
      <c r="CA51">
        <v>3.5116909999999999</v>
      </c>
      <c r="CB51">
        <v>1.83</v>
      </c>
      <c r="CC51">
        <v>0.89</v>
      </c>
      <c r="CD51">
        <v>0.44</v>
      </c>
      <c r="CE51">
        <v>0.87</v>
      </c>
      <c r="CF51">
        <v>0.17</v>
      </c>
      <c r="CG51">
        <v>1.89</v>
      </c>
      <c r="CH51">
        <v>0</v>
      </c>
      <c r="CI51">
        <v>7.94</v>
      </c>
      <c r="CJ51">
        <v>1.94</v>
      </c>
      <c r="CK51">
        <v>1.85</v>
      </c>
      <c r="CL51">
        <v>4.5801600000000002</v>
      </c>
      <c r="CM51">
        <v>1.870228</v>
      </c>
      <c r="CN51">
        <v>3.542468</v>
      </c>
      <c r="CO51">
        <v>3.03</v>
      </c>
      <c r="CP51">
        <v>2.5259830000000001</v>
      </c>
      <c r="CQ51">
        <v>1.3710979999999999</v>
      </c>
      <c r="CR51">
        <v>2.38</v>
      </c>
      <c r="CS51">
        <v>2.363054</v>
      </c>
      <c r="CT51">
        <v>1.9429620000000001</v>
      </c>
      <c r="CU51">
        <v>1.959684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87.814863999999972</v>
      </c>
    </row>
    <row r="52" spans="1:114">
      <c r="A52" t="s">
        <v>94</v>
      </c>
      <c r="B52">
        <v>0</v>
      </c>
      <c r="C52">
        <v>33.239136999999999</v>
      </c>
      <c r="D52">
        <v>6.4145700000000003</v>
      </c>
      <c r="E52">
        <v>0</v>
      </c>
      <c r="F52">
        <v>0</v>
      </c>
      <c r="G52">
        <v>72.086100000000002</v>
      </c>
      <c r="H52">
        <v>0</v>
      </c>
      <c r="I52">
        <v>88.779044999999996</v>
      </c>
      <c r="J52">
        <v>6.0807570000000002</v>
      </c>
      <c r="K52">
        <v>689.35378200000002</v>
      </c>
      <c r="L52">
        <v>661.459879</v>
      </c>
      <c r="M52">
        <v>94.319982999999993</v>
      </c>
      <c r="N52">
        <v>120.694688</v>
      </c>
      <c r="O52">
        <v>126.520837</v>
      </c>
      <c r="P52">
        <v>143.44522599999999</v>
      </c>
      <c r="Q52">
        <v>22.193776</v>
      </c>
      <c r="R52">
        <v>43.545976000000003</v>
      </c>
      <c r="S52">
        <v>26.963602000000002</v>
      </c>
      <c r="T52">
        <v>1.492324</v>
      </c>
      <c r="U52">
        <v>348.97500000000002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14.061999999999999</v>
      </c>
      <c r="AB52">
        <v>14.427279</v>
      </c>
      <c r="AC52">
        <v>0</v>
      </c>
      <c r="AD52">
        <v>0</v>
      </c>
      <c r="AE52">
        <v>0</v>
      </c>
      <c r="AF52">
        <v>8.7128639999999997</v>
      </c>
      <c r="AG52">
        <v>44.858882000000001</v>
      </c>
      <c r="AH52">
        <v>0</v>
      </c>
      <c r="AI52">
        <v>0</v>
      </c>
      <c r="AJ52">
        <v>0</v>
      </c>
      <c r="AK52">
        <v>59.738475999999999</v>
      </c>
      <c r="AL52">
        <v>48.804000000000002</v>
      </c>
      <c r="AM52">
        <v>17.179061999999998</v>
      </c>
      <c r="AN52">
        <v>1.0753569999999999</v>
      </c>
      <c r="AO52">
        <v>0</v>
      </c>
      <c r="AP52">
        <v>0</v>
      </c>
      <c r="AQ52">
        <v>0</v>
      </c>
      <c r="AR52">
        <v>50.231999999999999</v>
      </c>
      <c r="AS52">
        <v>34.647410000000001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87.814863999999972</v>
      </c>
      <c r="BA52">
        <f t="shared" si="1"/>
        <v>3087.5739450000001</v>
      </c>
      <c r="BD52">
        <v>4.2938999999999998</v>
      </c>
      <c r="BE52">
        <v>0</v>
      </c>
      <c r="BF52">
        <v>2.1405E-2</v>
      </c>
      <c r="BG52">
        <v>0</v>
      </c>
      <c r="BH52">
        <v>1.8580000000000001E-3</v>
      </c>
      <c r="BI52">
        <v>0.82955999999999996</v>
      </c>
      <c r="BJ52">
        <v>0</v>
      </c>
      <c r="BK52">
        <v>1.7259E-2</v>
      </c>
      <c r="BL52">
        <v>0</v>
      </c>
      <c r="BM52">
        <v>2.5569999999999998E-3</v>
      </c>
      <c r="BN52">
        <v>0</v>
      </c>
      <c r="BO52">
        <v>1.99</v>
      </c>
      <c r="BP52">
        <v>2.1800000000000002</v>
      </c>
      <c r="BQ52">
        <v>3.5424660000000001</v>
      </c>
      <c r="BR52">
        <v>2.5514760000000001</v>
      </c>
      <c r="BS52">
        <v>1.62</v>
      </c>
      <c r="BT52">
        <v>0</v>
      </c>
      <c r="BU52">
        <v>2.7377639999999999</v>
      </c>
      <c r="BV52">
        <v>1.341844</v>
      </c>
      <c r="BW52">
        <v>9.33</v>
      </c>
      <c r="BX52">
        <v>4.2581249999999997</v>
      </c>
      <c r="BY52">
        <v>0.25</v>
      </c>
      <c r="BZ52">
        <v>1.9381029999999999</v>
      </c>
      <c r="CA52">
        <v>3.5116909999999999</v>
      </c>
      <c r="CB52">
        <v>1.83</v>
      </c>
      <c r="CC52">
        <v>0.89</v>
      </c>
      <c r="CD52">
        <v>0.44</v>
      </c>
      <c r="CE52">
        <v>0.87</v>
      </c>
      <c r="CF52">
        <v>0.17</v>
      </c>
      <c r="CG52">
        <v>1.89</v>
      </c>
      <c r="CH52">
        <v>0</v>
      </c>
      <c r="CI52">
        <v>7.94</v>
      </c>
      <c r="CJ52">
        <v>1.94</v>
      </c>
      <c r="CK52">
        <v>1.85</v>
      </c>
      <c r="CL52">
        <v>4.5801600000000002</v>
      </c>
      <c r="CM52">
        <v>1.870228</v>
      </c>
      <c r="CN52">
        <v>3.542468</v>
      </c>
      <c r="CO52">
        <v>3.03</v>
      </c>
      <c r="CP52">
        <v>2.5259830000000001</v>
      </c>
      <c r="CQ52">
        <v>1.3710979999999999</v>
      </c>
      <c r="CR52">
        <v>2.38</v>
      </c>
      <c r="CS52">
        <v>2.363054</v>
      </c>
      <c r="CT52">
        <v>1.9429620000000001</v>
      </c>
      <c r="CU52">
        <v>1.959684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87.814863999999972</v>
      </c>
    </row>
    <row r="53" spans="1:114">
      <c r="A53" t="s">
        <v>95</v>
      </c>
      <c r="B53">
        <v>0</v>
      </c>
      <c r="C53">
        <v>33.239136999999999</v>
      </c>
      <c r="D53">
        <v>6.4145700000000003</v>
      </c>
      <c r="E53">
        <v>0</v>
      </c>
      <c r="F53">
        <v>0</v>
      </c>
      <c r="G53">
        <v>72.086100000000002</v>
      </c>
      <c r="H53">
        <v>0</v>
      </c>
      <c r="I53">
        <v>88.779044999999996</v>
      </c>
      <c r="J53">
        <v>6.0807570000000002</v>
      </c>
      <c r="K53">
        <v>689.35378200000002</v>
      </c>
      <c r="L53">
        <v>661.459879</v>
      </c>
      <c r="M53">
        <v>94.319982999999993</v>
      </c>
      <c r="N53">
        <v>120.694688</v>
      </c>
      <c r="O53">
        <v>126.520837</v>
      </c>
      <c r="P53">
        <v>143.44522599999999</v>
      </c>
      <c r="Q53">
        <v>22.193776</v>
      </c>
      <c r="R53">
        <v>43.545976000000003</v>
      </c>
      <c r="S53">
        <v>26.963602000000002</v>
      </c>
      <c r="T53">
        <v>1.492324</v>
      </c>
      <c r="U53">
        <v>348.97500000000002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14.061999999999999</v>
      </c>
      <c r="AB53">
        <v>14.427279</v>
      </c>
      <c r="AC53">
        <v>0</v>
      </c>
      <c r="AD53">
        <v>0</v>
      </c>
      <c r="AE53">
        <v>0</v>
      </c>
      <c r="AF53">
        <v>8.7128639999999997</v>
      </c>
      <c r="AG53">
        <v>44.858882000000001</v>
      </c>
      <c r="AH53">
        <v>0</v>
      </c>
      <c r="AI53">
        <v>0</v>
      </c>
      <c r="AJ53">
        <v>0</v>
      </c>
      <c r="AK53">
        <v>59.738475999999999</v>
      </c>
      <c r="AL53">
        <v>48.804000000000002</v>
      </c>
      <c r="AM53">
        <v>17.179061999999998</v>
      </c>
      <c r="AN53">
        <v>1.0753569999999999</v>
      </c>
      <c r="AO53">
        <v>0</v>
      </c>
      <c r="AP53">
        <v>0</v>
      </c>
      <c r="AQ53">
        <v>11.022091</v>
      </c>
      <c r="AR53">
        <v>50.231999999999999</v>
      </c>
      <c r="AS53">
        <v>34.647410000000001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87.814863999999972</v>
      </c>
      <c r="BA53">
        <f t="shared" si="1"/>
        <v>3098.5960359999999</v>
      </c>
      <c r="BD53">
        <v>4.2938999999999998</v>
      </c>
      <c r="BE53">
        <v>0</v>
      </c>
      <c r="BF53">
        <v>2.1405E-2</v>
      </c>
      <c r="BG53">
        <v>0</v>
      </c>
      <c r="BH53">
        <v>1.8580000000000001E-3</v>
      </c>
      <c r="BI53">
        <v>0.82955999999999996</v>
      </c>
      <c r="BJ53">
        <v>0</v>
      </c>
      <c r="BK53">
        <v>1.7259E-2</v>
      </c>
      <c r="BL53">
        <v>0</v>
      </c>
      <c r="BM53">
        <v>2.5569999999999998E-3</v>
      </c>
      <c r="BN53">
        <v>0</v>
      </c>
      <c r="BO53">
        <v>1.99</v>
      </c>
      <c r="BP53">
        <v>2.1800000000000002</v>
      </c>
      <c r="BQ53">
        <v>3.5424660000000001</v>
      </c>
      <c r="BR53">
        <v>2.5514760000000001</v>
      </c>
      <c r="BS53">
        <v>1.62</v>
      </c>
      <c r="BT53">
        <v>0</v>
      </c>
      <c r="BU53">
        <v>2.7377639999999999</v>
      </c>
      <c r="BV53">
        <v>1.341844</v>
      </c>
      <c r="BW53">
        <v>9.33</v>
      </c>
      <c r="BX53">
        <v>4.2581249999999997</v>
      </c>
      <c r="BY53">
        <v>0.25</v>
      </c>
      <c r="BZ53">
        <v>1.9381029999999999</v>
      </c>
      <c r="CA53">
        <v>3.5116909999999999</v>
      </c>
      <c r="CB53">
        <v>1.83</v>
      </c>
      <c r="CC53">
        <v>0.89</v>
      </c>
      <c r="CD53">
        <v>0.44</v>
      </c>
      <c r="CE53">
        <v>0.87</v>
      </c>
      <c r="CF53">
        <v>0.17</v>
      </c>
      <c r="CG53">
        <v>1.89</v>
      </c>
      <c r="CH53">
        <v>0</v>
      </c>
      <c r="CI53">
        <v>7.94</v>
      </c>
      <c r="CJ53">
        <v>1.94</v>
      </c>
      <c r="CK53">
        <v>1.85</v>
      </c>
      <c r="CL53">
        <v>4.5801600000000002</v>
      </c>
      <c r="CM53">
        <v>1.870228</v>
      </c>
      <c r="CN53">
        <v>3.542468</v>
      </c>
      <c r="CO53">
        <v>3.03</v>
      </c>
      <c r="CP53">
        <v>2.5259830000000001</v>
      </c>
      <c r="CQ53">
        <v>1.3710979999999999</v>
      </c>
      <c r="CR53">
        <v>2.38</v>
      </c>
      <c r="CS53">
        <v>2.363054</v>
      </c>
      <c r="CT53">
        <v>1.9429620000000001</v>
      </c>
      <c r="CU53">
        <v>1.959684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87.814863999999972</v>
      </c>
    </row>
    <row r="54" spans="1:114">
      <c r="A54" t="s">
        <v>96</v>
      </c>
      <c r="B54">
        <v>0</v>
      </c>
      <c r="C54">
        <v>33.239136999999999</v>
      </c>
      <c r="D54">
        <v>6.4145700000000003</v>
      </c>
      <c r="E54">
        <v>0</v>
      </c>
      <c r="F54">
        <v>0</v>
      </c>
      <c r="G54">
        <v>72.086100000000002</v>
      </c>
      <c r="H54">
        <v>0</v>
      </c>
      <c r="I54">
        <v>88.779044999999996</v>
      </c>
      <c r="J54">
        <v>6.0807570000000002</v>
      </c>
      <c r="K54">
        <v>689.35378200000002</v>
      </c>
      <c r="L54">
        <v>661.459879</v>
      </c>
      <c r="M54">
        <v>94.319982999999993</v>
      </c>
      <c r="N54">
        <v>120.694688</v>
      </c>
      <c r="O54">
        <v>126.520837</v>
      </c>
      <c r="P54">
        <v>143.44522599999999</v>
      </c>
      <c r="Q54">
        <v>22.193776</v>
      </c>
      <c r="R54">
        <v>43.545976000000003</v>
      </c>
      <c r="S54">
        <v>26.963602000000002</v>
      </c>
      <c r="T54">
        <v>1.492324</v>
      </c>
      <c r="U54">
        <v>348.97500000000002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14.061999999999999</v>
      </c>
      <c r="AB54">
        <v>14.427279</v>
      </c>
      <c r="AC54">
        <v>0</v>
      </c>
      <c r="AD54">
        <v>0</v>
      </c>
      <c r="AE54">
        <v>0</v>
      </c>
      <c r="AF54">
        <v>8.7128639999999997</v>
      </c>
      <c r="AG54">
        <v>44.858882000000001</v>
      </c>
      <c r="AH54">
        <v>0</v>
      </c>
      <c r="AI54">
        <v>0</v>
      </c>
      <c r="AJ54">
        <v>0</v>
      </c>
      <c r="AK54">
        <v>59.738475999999999</v>
      </c>
      <c r="AL54">
        <v>48.804000000000002</v>
      </c>
      <c r="AM54">
        <v>17.179061999999998</v>
      </c>
      <c r="AN54">
        <v>1.0753569999999999</v>
      </c>
      <c r="AO54">
        <v>0</v>
      </c>
      <c r="AP54">
        <v>0</v>
      </c>
      <c r="AQ54">
        <v>22.044181999999999</v>
      </c>
      <c r="AR54">
        <v>52.991999999999997</v>
      </c>
      <c r="AS54">
        <v>34.647410000000001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87.744863999999978</v>
      </c>
      <c r="BA54">
        <f t="shared" si="1"/>
        <v>3112.3081270000002</v>
      </c>
      <c r="BD54">
        <v>4.2938999999999998</v>
      </c>
      <c r="BE54">
        <v>0</v>
      </c>
      <c r="BF54">
        <v>2.1405E-2</v>
      </c>
      <c r="BG54">
        <v>0</v>
      </c>
      <c r="BH54">
        <v>1.8580000000000001E-3</v>
      </c>
      <c r="BI54">
        <v>0.82955999999999996</v>
      </c>
      <c r="BJ54">
        <v>0</v>
      </c>
      <c r="BK54">
        <v>1.7259E-2</v>
      </c>
      <c r="BL54">
        <v>0</v>
      </c>
      <c r="BM54">
        <v>2.5569999999999998E-3</v>
      </c>
      <c r="BN54">
        <v>0</v>
      </c>
      <c r="BO54">
        <v>1.99</v>
      </c>
      <c r="BP54">
        <v>2.1800000000000002</v>
      </c>
      <c r="BQ54">
        <v>3.5424660000000001</v>
      </c>
      <c r="BR54">
        <v>2.5514760000000001</v>
      </c>
      <c r="BS54">
        <v>1.62</v>
      </c>
      <c r="BT54">
        <v>0</v>
      </c>
      <c r="BU54">
        <v>2.7377639999999999</v>
      </c>
      <c r="BV54">
        <v>1.341844</v>
      </c>
      <c r="BW54">
        <v>9.33</v>
      </c>
      <c r="BX54">
        <v>4.2581249999999997</v>
      </c>
      <c r="BY54">
        <v>0.25</v>
      </c>
      <c r="BZ54">
        <v>1.9381029999999999</v>
      </c>
      <c r="CA54">
        <v>3.5116909999999999</v>
      </c>
      <c r="CB54">
        <v>1.83</v>
      </c>
      <c r="CC54">
        <v>0.83</v>
      </c>
      <c r="CD54">
        <v>0.43</v>
      </c>
      <c r="CE54">
        <v>0.87</v>
      </c>
      <c r="CF54">
        <v>0.17</v>
      </c>
      <c r="CG54">
        <v>1.89</v>
      </c>
      <c r="CH54">
        <v>0</v>
      </c>
      <c r="CI54">
        <v>7.94</v>
      </c>
      <c r="CJ54">
        <v>1.94</v>
      </c>
      <c r="CK54">
        <v>1.85</v>
      </c>
      <c r="CL54">
        <v>4.5801600000000002</v>
      </c>
      <c r="CM54">
        <v>1.870228</v>
      </c>
      <c r="CN54">
        <v>3.542468</v>
      </c>
      <c r="CO54">
        <v>3.03</v>
      </c>
      <c r="CP54">
        <v>2.5259830000000001</v>
      </c>
      <c r="CQ54">
        <v>1.3710979999999999</v>
      </c>
      <c r="CR54">
        <v>2.38</v>
      </c>
      <c r="CS54">
        <v>2.363054</v>
      </c>
      <c r="CT54">
        <v>1.9429620000000001</v>
      </c>
      <c r="CU54">
        <v>1.959684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87.744863999999978</v>
      </c>
    </row>
    <row r="55" spans="1:114">
      <c r="A55" t="s">
        <v>97</v>
      </c>
      <c r="B55">
        <v>0</v>
      </c>
      <c r="C55">
        <v>32.072851999999997</v>
      </c>
      <c r="D55">
        <v>6.4145700000000003</v>
      </c>
      <c r="E55">
        <v>0</v>
      </c>
      <c r="F55">
        <v>0</v>
      </c>
      <c r="G55">
        <v>72.086100000000002</v>
      </c>
      <c r="H55">
        <v>0</v>
      </c>
      <c r="I55">
        <v>88.779044999999996</v>
      </c>
      <c r="J55">
        <v>6.0807570000000002</v>
      </c>
      <c r="K55">
        <v>689.35378200000002</v>
      </c>
      <c r="L55">
        <v>661.459879</v>
      </c>
      <c r="M55">
        <v>94.319982999999993</v>
      </c>
      <c r="N55">
        <v>120.694688</v>
      </c>
      <c r="O55">
        <v>126.520837</v>
      </c>
      <c r="P55">
        <v>143.44522599999999</v>
      </c>
      <c r="Q55">
        <v>22.193776</v>
      </c>
      <c r="R55">
        <v>43.545976000000003</v>
      </c>
      <c r="S55">
        <v>26.963602000000002</v>
      </c>
      <c r="T55">
        <v>1.492324</v>
      </c>
      <c r="U55">
        <v>348.97500000000002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14.061999999999999</v>
      </c>
      <c r="AB55">
        <v>14.427279</v>
      </c>
      <c r="AC55">
        <v>0</v>
      </c>
      <c r="AD55">
        <v>0</v>
      </c>
      <c r="AE55">
        <v>0</v>
      </c>
      <c r="AF55">
        <v>8.7128639999999997</v>
      </c>
      <c r="AG55">
        <v>44.858882000000001</v>
      </c>
      <c r="AH55">
        <v>0</v>
      </c>
      <c r="AI55">
        <v>0</v>
      </c>
      <c r="AJ55">
        <v>0</v>
      </c>
      <c r="AK55">
        <v>59.738475999999999</v>
      </c>
      <c r="AL55">
        <v>48.804000000000002</v>
      </c>
      <c r="AM55">
        <v>17.179061999999998</v>
      </c>
      <c r="AN55">
        <v>1.0753569999999999</v>
      </c>
      <c r="AO55">
        <v>0</v>
      </c>
      <c r="AP55">
        <v>0</v>
      </c>
      <c r="AQ55">
        <v>22.044181999999999</v>
      </c>
      <c r="AR55">
        <v>52.991999999999997</v>
      </c>
      <c r="AS55">
        <v>34.647410000000001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87.744788999999983</v>
      </c>
      <c r="BA55">
        <f t="shared" si="1"/>
        <v>3111.1417670000001</v>
      </c>
      <c r="BD55">
        <v>4.2938999999999998</v>
      </c>
      <c r="BE55">
        <v>0</v>
      </c>
      <c r="BF55">
        <v>2.1329999999999998E-2</v>
      </c>
      <c r="BG55">
        <v>0</v>
      </c>
      <c r="BH55">
        <v>1.8580000000000001E-3</v>
      </c>
      <c r="BI55">
        <v>0.82955999999999996</v>
      </c>
      <c r="BJ55">
        <v>0</v>
      </c>
      <c r="BK55">
        <v>1.7259E-2</v>
      </c>
      <c r="BL55">
        <v>0</v>
      </c>
      <c r="BM55">
        <v>2.5569999999999998E-3</v>
      </c>
      <c r="BN55">
        <v>0</v>
      </c>
      <c r="BO55">
        <v>1.99</v>
      </c>
      <c r="BP55">
        <v>2.1800000000000002</v>
      </c>
      <c r="BQ55">
        <v>3.5424660000000001</v>
      </c>
      <c r="BR55">
        <v>2.5514760000000001</v>
      </c>
      <c r="BS55">
        <v>1.62</v>
      </c>
      <c r="BT55">
        <v>0</v>
      </c>
      <c r="BU55">
        <v>2.7377639999999999</v>
      </c>
      <c r="BV55">
        <v>1.341844</v>
      </c>
      <c r="BW55">
        <v>9.33</v>
      </c>
      <c r="BX55">
        <v>4.2581249999999997</v>
      </c>
      <c r="BY55">
        <v>0.25</v>
      </c>
      <c r="BZ55">
        <v>1.9381029999999999</v>
      </c>
      <c r="CA55">
        <v>3.5116909999999999</v>
      </c>
      <c r="CB55">
        <v>1.83</v>
      </c>
      <c r="CC55">
        <v>0.83</v>
      </c>
      <c r="CD55">
        <v>0.43</v>
      </c>
      <c r="CE55">
        <v>0.87</v>
      </c>
      <c r="CF55">
        <v>0.17</v>
      </c>
      <c r="CG55">
        <v>1.89</v>
      </c>
      <c r="CH55">
        <v>0</v>
      </c>
      <c r="CI55">
        <v>7.94</v>
      </c>
      <c r="CJ55">
        <v>1.94</v>
      </c>
      <c r="CK55">
        <v>1.85</v>
      </c>
      <c r="CL55">
        <v>4.5801600000000002</v>
      </c>
      <c r="CM55">
        <v>1.870228</v>
      </c>
      <c r="CN55">
        <v>3.542468</v>
      </c>
      <c r="CO55">
        <v>3.03</v>
      </c>
      <c r="CP55">
        <v>2.5259830000000001</v>
      </c>
      <c r="CQ55">
        <v>1.3710979999999999</v>
      </c>
      <c r="CR55">
        <v>2.38</v>
      </c>
      <c r="CS55">
        <v>2.363054</v>
      </c>
      <c r="CT55">
        <v>1.9429620000000001</v>
      </c>
      <c r="CU55">
        <v>1.959684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87.744788999999983</v>
      </c>
    </row>
    <row r="56" spans="1:114">
      <c r="A56" t="s">
        <v>98</v>
      </c>
      <c r="B56">
        <v>0</v>
      </c>
      <c r="C56">
        <v>32.072851999999997</v>
      </c>
      <c r="D56">
        <v>6.4145700000000003</v>
      </c>
      <c r="E56">
        <v>0</v>
      </c>
      <c r="F56">
        <v>0</v>
      </c>
      <c r="G56">
        <v>72.086100000000002</v>
      </c>
      <c r="H56">
        <v>0</v>
      </c>
      <c r="I56">
        <v>88.779044999999996</v>
      </c>
      <c r="J56">
        <v>6.0807570000000002</v>
      </c>
      <c r="K56">
        <v>689.35378200000002</v>
      </c>
      <c r="L56">
        <v>661.459879</v>
      </c>
      <c r="M56">
        <v>94.319982999999993</v>
      </c>
      <c r="N56">
        <v>120.694688</v>
      </c>
      <c r="O56">
        <v>126.520837</v>
      </c>
      <c r="P56">
        <v>143.44522599999999</v>
      </c>
      <c r="Q56">
        <v>22.193776</v>
      </c>
      <c r="R56">
        <v>43.545976000000003</v>
      </c>
      <c r="S56">
        <v>26.963602000000002</v>
      </c>
      <c r="T56">
        <v>1.492324</v>
      </c>
      <c r="U56">
        <v>348.97500000000002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14.061999999999999</v>
      </c>
      <c r="AB56">
        <v>14.427279</v>
      </c>
      <c r="AC56">
        <v>0</v>
      </c>
      <c r="AD56">
        <v>0</v>
      </c>
      <c r="AE56">
        <v>0</v>
      </c>
      <c r="AF56">
        <v>8.7128639999999997</v>
      </c>
      <c r="AG56">
        <v>44.858882000000001</v>
      </c>
      <c r="AH56">
        <v>0</v>
      </c>
      <c r="AI56">
        <v>0</v>
      </c>
      <c r="AJ56">
        <v>0</v>
      </c>
      <c r="AK56">
        <v>59.738475999999999</v>
      </c>
      <c r="AL56">
        <v>48.804000000000002</v>
      </c>
      <c r="AM56">
        <v>17.179061999999998</v>
      </c>
      <c r="AN56">
        <v>1.0753569999999999</v>
      </c>
      <c r="AO56">
        <v>0</v>
      </c>
      <c r="AP56">
        <v>0</v>
      </c>
      <c r="AQ56">
        <v>22.044181999999999</v>
      </c>
      <c r="AR56">
        <v>50.231999999999999</v>
      </c>
      <c r="AS56">
        <v>34.647410000000001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87.744788999999983</v>
      </c>
      <c r="BA56">
        <f t="shared" si="1"/>
        <v>3108.3817669999999</v>
      </c>
      <c r="BD56">
        <v>4.2938999999999998</v>
      </c>
      <c r="BE56">
        <v>0</v>
      </c>
      <c r="BF56">
        <v>2.1329999999999998E-2</v>
      </c>
      <c r="BG56">
        <v>0</v>
      </c>
      <c r="BH56">
        <v>1.8580000000000001E-3</v>
      </c>
      <c r="BI56">
        <v>0.82955999999999996</v>
      </c>
      <c r="BJ56">
        <v>0</v>
      </c>
      <c r="BK56">
        <v>1.7259E-2</v>
      </c>
      <c r="BL56">
        <v>0</v>
      </c>
      <c r="BM56">
        <v>2.5569999999999998E-3</v>
      </c>
      <c r="BN56">
        <v>0</v>
      </c>
      <c r="BO56">
        <v>1.99</v>
      </c>
      <c r="BP56">
        <v>2.1800000000000002</v>
      </c>
      <c r="BQ56">
        <v>3.5424660000000001</v>
      </c>
      <c r="BR56">
        <v>2.5514760000000001</v>
      </c>
      <c r="BS56">
        <v>1.62</v>
      </c>
      <c r="BT56">
        <v>0</v>
      </c>
      <c r="BU56">
        <v>2.7377639999999999</v>
      </c>
      <c r="BV56">
        <v>1.341844</v>
      </c>
      <c r="BW56">
        <v>9.33</v>
      </c>
      <c r="BX56">
        <v>4.2581249999999997</v>
      </c>
      <c r="BY56">
        <v>0.25</v>
      </c>
      <c r="BZ56">
        <v>1.9381029999999999</v>
      </c>
      <c r="CA56">
        <v>3.5116909999999999</v>
      </c>
      <c r="CB56">
        <v>1.83</v>
      </c>
      <c r="CC56">
        <v>0.83</v>
      </c>
      <c r="CD56">
        <v>0.43</v>
      </c>
      <c r="CE56">
        <v>0.87</v>
      </c>
      <c r="CF56">
        <v>0.17</v>
      </c>
      <c r="CG56">
        <v>1.89</v>
      </c>
      <c r="CH56">
        <v>0</v>
      </c>
      <c r="CI56">
        <v>7.94</v>
      </c>
      <c r="CJ56">
        <v>1.94</v>
      </c>
      <c r="CK56">
        <v>1.85</v>
      </c>
      <c r="CL56">
        <v>4.5801600000000002</v>
      </c>
      <c r="CM56">
        <v>1.870228</v>
      </c>
      <c r="CN56">
        <v>3.542468</v>
      </c>
      <c r="CO56">
        <v>3.03</v>
      </c>
      <c r="CP56">
        <v>2.5259830000000001</v>
      </c>
      <c r="CQ56">
        <v>1.3710979999999999</v>
      </c>
      <c r="CR56">
        <v>2.38</v>
      </c>
      <c r="CS56">
        <v>2.363054</v>
      </c>
      <c r="CT56">
        <v>1.9429620000000001</v>
      </c>
      <c r="CU56">
        <v>1.959684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87.744788999999983</v>
      </c>
    </row>
    <row r="57" spans="1:114">
      <c r="A57" t="s">
        <v>99</v>
      </c>
      <c r="B57">
        <v>0</v>
      </c>
      <c r="C57">
        <v>32.072851999999997</v>
      </c>
      <c r="D57">
        <v>6.4145700000000003</v>
      </c>
      <c r="E57">
        <v>0</v>
      </c>
      <c r="F57">
        <v>0</v>
      </c>
      <c r="G57">
        <v>72.086100000000002</v>
      </c>
      <c r="H57">
        <v>0</v>
      </c>
      <c r="I57">
        <v>88.779044999999996</v>
      </c>
      <c r="J57">
        <v>6.0807570000000002</v>
      </c>
      <c r="K57">
        <v>689.35378200000002</v>
      </c>
      <c r="L57">
        <v>661.459879</v>
      </c>
      <c r="M57">
        <v>94.319982999999993</v>
      </c>
      <c r="N57">
        <v>120.694688</v>
      </c>
      <c r="O57">
        <v>126.520837</v>
      </c>
      <c r="P57">
        <v>143.44522599999999</v>
      </c>
      <c r="Q57">
        <v>22.193776</v>
      </c>
      <c r="R57">
        <v>43.545976000000003</v>
      </c>
      <c r="S57">
        <v>26.963602000000002</v>
      </c>
      <c r="T57">
        <v>1.492324</v>
      </c>
      <c r="U57">
        <v>348.97500000000002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14.427279</v>
      </c>
      <c r="AC57">
        <v>0</v>
      </c>
      <c r="AD57">
        <v>0</v>
      </c>
      <c r="AE57">
        <v>0</v>
      </c>
      <c r="AF57">
        <v>8.7128639999999997</v>
      </c>
      <c r="AG57">
        <v>44.858882000000001</v>
      </c>
      <c r="AH57">
        <v>0</v>
      </c>
      <c r="AI57">
        <v>0</v>
      </c>
      <c r="AJ57">
        <v>0</v>
      </c>
      <c r="AK57">
        <v>59.738475999999999</v>
      </c>
      <c r="AL57">
        <v>48.804000000000002</v>
      </c>
      <c r="AM57">
        <v>17.179061999999998</v>
      </c>
      <c r="AN57">
        <v>1.0753569999999999</v>
      </c>
      <c r="AO57">
        <v>0</v>
      </c>
      <c r="AP57">
        <v>0</v>
      </c>
      <c r="AQ57">
        <v>22.044181999999999</v>
      </c>
      <c r="AR57">
        <v>50.231999999999999</v>
      </c>
      <c r="AS57">
        <v>34.647410000000001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87.825478999999987</v>
      </c>
      <c r="BA57">
        <f t="shared" si="1"/>
        <v>3094.4004570000002</v>
      </c>
      <c r="BD57">
        <v>4.2938999999999998</v>
      </c>
      <c r="BE57">
        <v>0</v>
      </c>
      <c r="BF57">
        <v>2.1180999999999998E-2</v>
      </c>
      <c r="BG57">
        <v>0</v>
      </c>
      <c r="BH57">
        <v>1.8580000000000001E-3</v>
      </c>
      <c r="BI57">
        <v>0.82955999999999996</v>
      </c>
      <c r="BJ57">
        <v>0</v>
      </c>
      <c r="BK57">
        <v>1.7259E-2</v>
      </c>
      <c r="BL57">
        <v>0</v>
      </c>
      <c r="BM57">
        <v>2.5569999999999998E-3</v>
      </c>
      <c r="BN57">
        <v>0</v>
      </c>
      <c r="BO57">
        <v>1.99</v>
      </c>
      <c r="BP57">
        <v>2.1800000000000002</v>
      </c>
      <c r="BQ57">
        <v>3.5424660000000001</v>
      </c>
      <c r="BR57">
        <v>2.5514760000000001</v>
      </c>
      <c r="BS57">
        <v>1.62</v>
      </c>
      <c r="BT57">
        <v>0</v>
      </c>
      <c r="BU57">
        <v>2.798603</v>
      </c>
      <c r="BV57">
        <v>1.341844</v>
      </c>
      <c r="BW57">
        <v>9.33</v>
      </c>
      <c r="BX57">
        <v>4.2581249999999997</v>
      </c>
      <c r="BY57">
        <v>0.25</v>
      </c>
      <c r="BZ57">
        <v>1.9381029999999999</v>
      </c>
      <c r="CA57">
        <v>3.5116909999999999</v>
      </c>
      <c r="CB57">
        <v>1.83</v>
      </c>
      <c r="CC57">
        <v>0.85</v>
      </c>
      <c r="CD57">
        <v>0.43</v>
      </c>
      <c r="CE57">
        <v>0.87</v>
      </c>
      <c r="CF57">
        <v>0.17</v>
      </c>
      <c r="CG57">
        <v>1.89</v>
      </c>
      <c r="CH57">
        <v>0</v>
      </c>
      <c r="CI57">
        <v>7.94</v>
      </c>
      <c r="CJ57">
        <v>1.94</v>
      </c>
      <c r="CK57">
        <v>1.85</v>
      </c>
      <c r="CL57">
        <v>4.5801600000000002</v>
      </c>
      <c r="CM57">
        <v>1.870228</v>
      </c>
      <c r="CN57">
        <v>3.542468</v>
      </c>
      <c r="CO57">
        <v>3.03</v>
      </c>
      <c r="CP57">
        <v>2.5259830000000001</v>
      </c>
      <c r="CQ57">
        <v>1.3710979999999999</v>
      </c>
      <c r="CR57">
        <v>2.38</v>
      </c>
      <c r="CS57">
        <v>2.363054</v>
      </c>
      <c r="CT57">
        <v>1.9429620000000001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87.825478999999987</v>
      </c>
    </row>
    <row r="58" spans="1:114">
      <c r="A58" t="s">
        <v>100</v>
      </c>
      <c r="B58">
        <v>0</v>
      </c>
      <c r="C58">
        <v>32.072851999999997</v>
      </c>
      <c r="D58">
        <v>6.4145700000000003</v>
      </c>
      <c r="E58">
        <v>0</v>
      </c>
      <c r="F58">
        <v>0</v>
      </c>
      <c r="G58">
        <v>72.086100000000002</v>
      </c>
      <c r="H58">
        <v>0</v>
      </c>
      <c r="I58">
        <v>88.779044999999996</v>
      </c>
      <c r="J58">
        <v>6.0807570000000002</v>
      </c>
      <c r="K58">
        <v>689.35378200000002</v>
      </c>
      <c r="L58">
        <v>661.459879</v>
      </c>
      <c r="M58">
        <v>94.319982999999993</v>
      </c>
      <c r="N58">
        <v>120.694688</v>
      </c>
      <c r="O58">
        <v>126.520837</v>
      </c>
      <c r="P58">
        <v>143.44522599999999</v>
      </c>
      <c r="Q58">
        <v>22.193776</v>
      </c>
      <c r="R58">
        <v>43.545976000000003</v>
      </c>
      <c r="S58">
        <v>26.963602000000002</v>
      </c>
      <c r="T58">
        <v>1.492324</v>
      </c>
      <c r="U58">
        <v>348.97500000000002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14.427279</v>
      </c>
      <c r="AC58">
        <v>0</v>
      </c>
      <c r="AD58">
        <v>0</v>
      </c>
      <c r="AE58">
        <v>0</v>
      </c>
      <c r="AF58">
        <v>8.7128639999999997</v>
      </c>
      <c r="AG58">
        <v>44.858882000000001</v>
      </c>
      <c r="AH58">
        <v>0</v>
      </c>
      <c r="AI58">
        <v>0</v>
      </c>
      <c r="AJ58">
        <v>0</v>
      </c>
      <c r="AK58">
        <v>59.738475999999999</v>
      </c>
      <c r="AL58">
        <v>48.804000000000002</v>
      </c>
      <c r="AM58">
        <v>17.179061999999998</v>
      </c>
      <c r="AN58">
        <v>1.0753569999999999</v>
      </c>
      <c r="AO58">
        <v>0</v>
      </c>
      <c r="AP58">
        <v>0</v>
      </c>
      <c r="AQ58">
        <v>26.424757</v>
      </c>
      <c r="AR58">
        <v>50.231999999999999</v>
      </c>
      <c r="AS58">
        <v>34.647410000000001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87.825478999999987</v>
      </c>
      <c r="BA58">
        <f t="shared" si="1"/>
        <v>3098.7810320000003</v>
      </c>
      <c r="BD58">
        <v>4.2938999999999998</v>
      </c>
      <c r="BE58">
        <v>0</v>
      </c>
      <c r="BF58">
        <v>2.1180999999999998E-2</v>
      </c>
      <c r="BG58">
        <v>0</v>
      </c>
      <c r="BH58">
        <v>1.8580000000000001E-3</v>
      </c>
      <c r="BI58">
        <v>0.82955999999999996</v>
      </c>
      <c r="BJ58">
        <v>0</v>
      </c>
      <c r="BK58">
        <v>1.7259E-2</v>
      </c>
      <c r="BL58">
        <v>0</v>
      </c>
      <c r="BM58">
        <v>2.5569999999999998E-3</v>
      </c>
      <c r="BN58">
        <v>0</v>
      </c>
      <c r="BO58">
        <v>1.99</v>
      </c>
      <c r="BP58">
        <v>2.1800000000000002</v>
      </c>
      <c r="BQ58">
        <v>3.5424660000000001</v>
      </c>
      <c r="BR58">
        <v>2.5514760000000001</v>
      </c>
      <c r="BS58">
        <v>1.62</v>
      </c>
      <c r="BT58">
        <v>0</v>
      </c>
      <c r="BU58">
        <v>2.798603</v>
      </c>
      <c r="BV58">
        <v>1.341844</v>
      </c>
      <c r="BW58">
        <v>9.33</v>
      </c>
      <c r="BX58">
        <v>4.2581249999999997</v>
      </c>
      <c r="BY58">
        <v>0.25</v>
      </c>
      <c r="BZ58">
        <v>1.9381029999999999</v>
      </c>
      <c r="CA58">
        <v>3.5116909999999999</v>
      </c>
      <c r="CB58">
        <v>1.83</v>
      </c>
      <c r="CC58">
        <v>0.85</v>
      </c>
      <c r="CD58">
        <v>0.43</v>
      </c>
      <c r="CE58">
        <v>0.87</v>
      </c>
      <c r="CF58">
        <v>0.17</v>
      </c>
      <c r="CG58">
        <v>1.89</v>
      </c>
      <c r="CH58">
        <v>0</v>
      </c>
      <c r="CI58">
        <v>7.94</v>
      </c>
      <c r="CJ58">
        <v>1.94</v>
      </c>
      <c r="CK58">
        <v>1.85</v>
      </c>
      <c r="CL58">
        <v>4.5801600000000002</v>
      </c>
      <c r="CM58">
        <v>1.870228</v>
      </c>
      <c r="CN58">
        <v>3.542468</v>
      </c>
      <c r="CO58">
        <v>3.03</v>
      </c>
      <c r="CP58">
        <v>2.5259830000000001</v>
      </c>
      <c r="CQ58">
        <v>1.3710979999999999</v>
      </c>
      <c r="CR58">
        <v>2.38</v>
      </c>
      <c r="CS58">
        <v>2.363054</v>
      </c>
      <c r="CT58">
        <v>1.9429620000000001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87.825478999999987</v>
      </c>
    </row>
    <row r="59" spans="1:114">
      <c r="A59" t="s">
        <v>101</v>
      </c>
      <c r="B59">
        <v>0</v>
      </c>
      <c r="C59">
        <v>30.906565000000001</v>
      </c>
      <c r="D59">
        <v>6.4145700000000003</v>
      </c>
      <c r="E59">
        <v>0</v>
      </c>
      <c r="F59">
        <v>0</v>
      </c>
      <c r="G59">
        <v>72.086100000000002</v>
      </c>
      <c r="H59">
        <v>0</v>
      </c>
      <c r="I59">
        <v>88.779044999999996</v>
      </c>
      <c r="J59">
        <v>6.0807570000000002</v>
      </c>
      <c r="K59">
        <v>689.35378200000002</v>
      </c>
      <c r="L59">
        <v>661.459879</v>
      </c>
      <c r="M59">
        <v>94.319982999999993</v>
      </c>
      <c r="N59">
        <v>120.694688</v>
      </c>
      <c r="O59">
        <v>126.520837</v>
      </c>
      <c r="P59">
        <v>143.44522599999999</v>
      </c>
      <c r="Q59">
        <v>22.193776</v>
      </c>
      <c r="R59">
        <v>43.545976000000003</v>
      </c>
      <c r="S59">
        <v>26.963602000000002</v>
      </c>
      <c r="T59">
        <v>1.492324</v>
      </c>
      <c r="U59">
        <v>348.97500000000002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14.427279</v>
      </c>
      <c r="AC59">
        <v>0</v>
      </c>
      <c r="AD59">
        <v>0</v>
      </c>
      <c r="AE59">
        <v>0</v>
      </c>
      <c r="AF59">
        <v>0</v>
      </c>
      <c r="AG59">
        <v>44.858882000000001</v>
      </c>
      <c r="AH59">
        <v>0</v>
      </c>
      <c r="AI59">
        <v>0</v>
      </c>
      <c r="AJ59">
        <v>0</v>
      </c>
      <c r="AK59">
        <v>59.738475999999999</v>
      </c>
      <c r="AL59">
        <v>48.804000000000002</v>
      </c>
      <c r="AM59">
        <v>17.179061999999998</v>
      </c>
      <c r="AN59">
        <v>1.0753569999999999</v>
      </c>
      <c r="AO59">
        <v>0</v>
      </c>
      <c r="AP59">
        <v>0</v>
      </c>
      <c r="AQ59">
        <v>33.066273000000002</v>
      </c>
      <c r="AR59">
        <v>50.231999999999999</v>
      </c>
      <c r="AS59">
        <v>34.647410000000001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87.825478999999987</v>
      </c>
      <c r="BA59">
        <f t="shared" si="1"/>
        <v>3095.5433969999999</v>
      </c>
      <c r="BD59">
        <v>4.2938999999999998</v>
      </c>
      <c r="BE59">
        <v>0</v>
      </c>
      <c r="BF59">
        <v>2.1180999999999998E-2</v>
      </c>
      <c r="BG59">
        <v>0</v>
      </c>
      <c r="BH59">
        <v>1.8580000000000001E-3</v>
      </c>
      <c r="BI59">
        <v>0.82955999999999996</v>
      </c>
      <c r="BJ59">
        <v>0</v>
      </c>
      <c r="BK59">
        <v>1.7259E-2</v>
      </c>
      <c r="BL59">
        <v>0</v>
      </c>
      <c r="BM59">
        <v>2.5569999999999998E-3</v>
      </c>
      <c r="BN59">
        <v>0</v>
      </c>
      <c r="BO59">
        <v>1.99</v>
      </c>
      <c r="BP59">
        <v>2.1800000000000002</v>
      </c>
      <c r="BQ59">
        <v>3.5424660000000001</v>
      </c>
      <c r="BR59">
        <v>2.5514760000000001</v>
      </c>
      <c r="BS59">
        <v>1.62</v>
      </c>
      <c r="BT59">
        <v>0</v>
      </c>
      <c r="BU59">
        <v>2.798603</v>
      </c>
      <c r="BV59">
        <v>1.341844</v>
      </c>
      <c r="BW59">
        <v>9.33</v>
      </c>
      <c r="BX59">
        <v>4.2581249999999997</v>
      </c>
      <c r="BY59">
        <v>0.25</v>
      </c>
      <c r="BZ59">
        <v>1.9381029999999999</v>
      </c>
      <c r="CA59">
        <v>3.5116909999999999</v>
      </c>
      <c r="CB59">
        <v>1.83</v>
      </c>
      <c r="CC59">
        <v>0.85</v>
      </c>
      <c r="CD59">
        <v>0.43</v>
      </c>
      <c r="CE59">
        <v>0.87</v>
      </c>
      <c r="CF59">
        <v>0.17</v>
      </c>
      <c r="CG59">
        <v>1.89</v>
      </c>
      <c r="CH59">
        <v>0</v>
      </c>
      <c r="CI59">
        <v>7.94</v>
      </c>
      <c r="CJ59">
        <v>1.94</v>
      </c>
      <c r="CK59">
        <v>1.85</v>
      </c>
      <c r="CL59">
        <v>4.5801600000000002</v>
      </c>
      <c r="CM59">
        <v>1.870228</v>
      </c>
      <c r="CN59">
        <v>3.542468</v>
      </c>
      <c r="CO59">
        <v>3.03</v>
      </c>
      <c r="CP59">
        <v>2.5259830000000001</v>
      </c>
      <c r="CQ59">
        <v>1.3710979999999999</v>
      </c>
      <c r="CR59">
        <v>2.38</v>
      </c>
      <c r="CS59">
        <v>2.363054</v>
      </c>
      <c r="CT59">
        <v>1.9429620000000001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87.825478999999987</v>
      </c>
    </row>
    <row r="60" spans="1:114">
      <c r="A60" t="s">
        <v>102</v>
      </c>
      <c r="B60">
        <v>0</v>
      </c>
      <c r="C60">
        <v>30.906565000000001</v>
      </c>
      <c r="D60">
        <v>6.4145700000000003</v>
      </c>
      <c r="E60">
        <v>0</v>
      </c>
      <c r="F60">
        <v>0</v>
      </c>
      <c r="G60">
        <v>72.086100000000002</v>
      </c>
      <c r="H60">
        <v>0</v>
      </c>
      <c r="I60">
        <v>88.779044999999996</v>
      </c>
      <c r="J60">
        <v>6.0807570000000002</v>
      </c>
      <c r="K60">
        <v>689.35378200000002</v>
      </c>
      <c r="L60">
        <v>661.459879</v>
      </c>
      <c r="M60">
        <v>94.319982999999993</v>
      </c>
      <c r="N60">
        <v>120.694688</v>
      </c>
      <c r="O60">
        <v>126.520837</v>
      </c>
      <c r="P60">
        <v>143.44522599999999</v>
      </c>
      <c r="Q60">
        <v>22.193776</v>
      </c>
      <c r="R60">
        <v>43.545976000000003</v>
      </c>
      <c r="S60">
        <v>26.963602000000002</v>
      </c>
      <c r="T60">
        <v>1.492324</v>
      </c>
      <c r="U60">
        <v>348.97500000000002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14.427279</v>
      </c>
      <c r="AC60">
        <v>10.55926</v>
      </c>
      <c r="AD60">
        <v>0</v>
      </c>
      <c r="AE60">
        <v>0</v>
      </c>
      <c r="AF60">
        <v>0</v>
      </c>
      <c r="AG60">
        <v>44.858882000000001</v>
      </c>
      <c r="AH60">
        <v>0</v>
      </c>
      <c r="AI60">
        <v>0</v>
      </c>
      <c r="AJ60">
        <v>0</v>
      </c>
      <c r="AK60">
        <v>59.738475999999999</v>
      </c>
      <c r="AL60">
        <v>48.804000000000002</v>
      </c>
      <c r="AM60">
        <v>17.179061999999998</v>
      </c>
      <c r="AN60">
        <v>1.0753569999999999</v>
      </c>
      <c r="AO60">
        <v>0</v>
      </c>
      <c r="AP60">
        <v>0</v>
      </c>
      <c r="AQ60">
        <v>33.066273000000002</v>
      </c>
      <c r="AR60">
        <v>50.231999999999999</v>
      </c>
      <c r="AS60">
        <v>34.647410000000001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87.825478999999987</v>
      </c>
      <c r="BA60">
        <f t="shared" si="1"/>
        <v>3106.1026569999999</v>
      </c>
      <c r="BD60">
        <v>4.2938999999999998</v>
      </c>
      <c r="BE60">
        <v>0</v>
      </c>
      <c r="BF60">
        <v>2.1180999999999998E-2</v>
      </c>
      <c r="BG60">
        <v>0</v>
      </c>
      <c r="BH60">
        <v>1.8580000000000001E-3</v>
      </c>
      <c r="BI60">
        <v>0.82955999999999996</v>
      </c>
      <c r="BJ60">
        <v>0</v>
      </c>
      <c r="BK60">
        <v>1.7259E-2</v>
      </c>
      <c r="BL60">
        <v>0</v>
      </c>
      <c r="BM60">
        <v>2.5569999999999998E-3</v>
      </c>
      <c r="BN60">
        <v>0</v>
      </c>
      <c r="BO60">
        <v>1.99</v>
      </c>
      <c r="BP60">
        <v>2.1800000000000002</v>
      </c>
      <c r="BQ60">
        <v>3.5424660000000001</v>
      </c>
      <c r="BR60">
        <v>2.5514760000000001</v>
      </c>
      <c r="BS60">
        <v>1.62</v>
      </c>
      <c r="BT60">
        <v>0</v>
      </c>
      <c r="BU60">
        <v>2.798603</v>
      </c>
      <c r="BV60">
        <v>1.341844</v>
      </c>
      <c r="BW60">
        <v>9.33</v>
      </c>
      <c r="BX60">
        <v>4.2581249999999997</v>
      </c>
      <c r="BY60">
        <v>0.25</v>
      </c>
      <c r="BZ60">
        <v>1.9381029999999999</v>
      </c>
      <c r="CA60">
        <v>3.5116909999999999</v>
      </c>
      <c r="CB60">
        <v>1.83</v>
      </c>
      <c r="CC60">
        <v>0.85</v>
      </c>
      <c r="CD60">
        <v>0.43</v>
      </c>
      <c r="CE60">
        <v>0.87</v>
      </c>
      <c r="CF60">
        <v>0.17</v>
      </c>
      <c r="CG60">
        <v>1.89</v>
      </c>
      <c r="CH60">
        <v>0</v>
      </c>
      <c r="CI60">
        <v>7.94</v>
      </c>
      <c r="CJ60">
        <v>1.94</v>
      </c>
      <c r="CK60">
        <v>1.85</v>
      </c>
      <c r="CL60">
        <v>4.5801600000000002</v>
      </c>
      <c r="CM60">
        <v>1.870228</v>
      </c>
      <c r="CN60">
        <v>3.542468</v>
      </c>
      <c r="CO60">
        <v>3.03</v>
      </c>
      <c r="CP60">
        <v>2.5259830000000001</v>
      </c>
      <c r="CQ60">
        <v>1.3710979999999999</v>
      </c>
      <c r="CR60">
        <v>2.38</v>
      </c>
      <c r="CS60">
        <v>2.363054</v>
      </c>
      <c r="CT60">
        <v>1.9429620000000001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87.825478999999987</v>
      </c>
    </row>
    <row r="61" spans="1:114">
      <c r="A61" t="s">
        <v>103</v>
      </c>
      <c r="B61">
        <v>0</v>
      </c>
      <c r="C61">
        <v>30.906565000000001</v>
      </c>
      <c r="D61">
        <v>6.4145700000000003</v>
      </c>
      <c r="E61">
        <v>0</v>
      </c>
      <c r="F61">
        <v>0</v>
      </c>
      <c r="G61">
        <v>72.086100000000002</v>
      </c>
      <c r="H61">
        <v>0</v>
      </c>
      <c r="I61">
        <v>88.779044999999996</v>
      </c>
      <c r="J61">
        <v>6.0807570000000002</v>
      </c>
      <c r="K61">
        <v>689.35378200000002</v>
      </c>
      <c r="L61">
        <v>661.459879</v>
      </c>
      <c r="M61">
        <v>94.319982999999993</v>
      </c>
      <c r="N61">
        <v>120.694688</v>
      </c>
      <c r="O61">
        <v>126.520837</v>
      </c>
      <c r="P61">
        <v>143.44522599999999</v>
      </c>
      <c r="Q61">
        <v>22.193776</v>
      </c>
      <c r="R61">
        <v>43.545976000000003</v>
      </c>
      <c r="S61">
        <v>26.963602000000002</v>
      </c>
      <c r="T61">
        <v>1.492324</v>
      </c>
      <c r="U61">
        <v>348.97500000000002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11.777372</v>
      </c>
      <c r="AC61">
        <v>10.55926</v>
      </c>
      <c r="AD61">
        <v>0</v>
      </c>
      <c r="AE61">
        <v>0</v>
      </c>
      <c r="AF61">
        <v>0</v>
      </c>
      <c r="AG61">
        <v>44.858882000000001</v>
      </c>
      <c r="AH61">
        <v>0</v>
      </c>
      <c r="AI61">
        <v>0</v>
      </c>
      <c r="AJ61">
        <v>0</v>
      </c>
      <c r="AK61">
        <v>59.738475999999999</v>
      </c>
      <c r="AL61">
        <v>48.804000000000002</v>
      </c>
      <c r="AM61">
        <v>17.179061999999998</v>
      </c>
      <c r="AN61">
        <v>1.0753569999999999</v>
      </c>
      <c r="AO61">
        <v>0</v>
      </c>
      <c r="AP61">
        <v>0</v>
      </c>
      <c r="AQ61">
        <v>33.066273000000002</v>
      </c>
      <c r="AR61">
        <v>50.231999999999999</v>
      </c>
      <c r="AS61">
        <v>34.647410000000001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87.85589899999998</v>
      </c>
      <c r="BA61">
        <f t="shared" si="1"/>
        <v>3103.48317</v>
      </c>
      <c r="BD61">
        <v>4.2938999999999998</v>
      </c>
      <c r="BE61">
        <v>0</v>
      </c>
      <c r="BF61">
        <v>2.1180999999999998E-2</v>
      </c>
      <c r="BG61">
        <v>0</v>
      </c>
      <c r="BH61">
        <v>1.8580000000000001E-3</v>
      </c>
      <c r="BI61">
        <v>0.82955999999999996</v>
      </c>
      <c r="BJ61">
        <v>0</v>
      </c>
      <c r="BK61">
        <v>1.7259E-2</v>
      </c>
      <c r="BL61">
        <v>0</v>
      </c>
      <c r="BM61">
        <v>2.5569999999999998E-3</v>
      </c>
      <c r="BN61">
        <v>0</v>
      </c>
      <c r="BO61">
        <v>1.99</v>
      </c>
      <c r="BP61">
        <v>2.1800000000000002</v>
      </c>
      <c r="BQ61">
        <v>3.5424660000000001</v>
      </c>
      <c r="BR61">
        <v>2.5514760000000001</v>
      </c>
      <c r="BS61">
        <v>1.62</v>
      </c>
      <c r="BT61">
        <v>0</v>
      </c>
      <c r="BU61">
        <v>2.8290229999999998</v>
      </c>
      <c r="BV61">
        <v>1.341844</v>
      </c>
      <c r="BW61">
        <v>9.33</v>
      </c>
      <c r="BX61">
        <v>4.2581249999999997</v>
      </c>
      <c r="BY61">
        <v>0.25</v>
      </c>
      <c r="BZ61">
        <v>1.9381029999999999</v>
      </c>
      <c r="CA61">
        <v>3.5116909999999999</v>
      </c>
      <c r="CB61">
        <v>1.83</v>
      </c>
      <c r="CC61">
        <v>0.85</v>
      </c>
      <c r="CD61">
        <v>0.43</v>
      </c>
      <c r="CE61">
        <v>0.87</v>
      </c>
      <c r="CF61">
        <v>0.17</v>
      </c>
      <c r="CG61">
        <v>1.89</v>
      </c>
      <c r="CH61">
        <v>0</v>
      </c>
      <c r="CI61">
        <v>7.94</v>
      </c>
      <c r="CJ61">
        <v>1.94</v>
      </c>
      <c r="CK61">
        <v>1.85</v>
      </c>
      <c r="CL61">
        <v>4.5801600000000002</v>
      </c>
      <c r="CM61">
        <v>1.870228</v>
      </c>
      <c r="CN61">
        <v>3.542468</v>
      </c>
      <c r="CO61">
        <v>3.03</v>
      </c>
      <c r="CP61">
        <v>2.5259830000000001</v>
      </c>
      <c r="CQ61">
        <v>1.3710979999999999</v>
      </c>
      <c r="CR61">
        <v>2.38</v>
      </c>
      <c r="CS61">
        <v>2.363054</v>
      </c>
      <c r="CT61">
        <v>1.9429620000000001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87.85589899999998</v>
      </c>
    </row>
    <row r="62" spans="1:114">
      <c r="A62" t="s">
        <v>104</v>
      </c>
      <c r="B62">
        <v>0</v>
      </c>
      <c r="C62">
        <v>30.906565000000001</v>
      </c>
      <c r="D62">
        <v>6.4145700000000003</v>
      </c>
      <c r="E62">
        <v>0</v>
      </c>
      <c r="F62">
        <v>0</v>
      </c>
      <c r="G62">
        <v>72.086100000000002</v>
      </c>
      <c r="H62">
        <v>0</v>
      </c>
      <c r="I62">
        <v>88.779044999999996</v>
      </c>
      <c r="J62">
        <v>6.0807570000000002</v>
      </c>
      <c r="K62">
        <v>689.35378200000002</v>
      </c>
      <c r="L62">
        <v>661.459879</v>
      </c>
      <c r="M62">
        <v>94.319982999999993</v>
      </c>
      <c r="N62">
        <v>120.694688</v>
      </c>
      <c r="O62">
        <v>126.520837</v>
      </c>
      <c r="P62">
        <v>143.44522599999999</v>
      </c>
      <c r="Q62">
        <v>22.193776</v>
      </c>
      <c r="R62">
        <v>43.545976000000003</v>
      </c>
      <c r="S62">
        <v>26.963602000000002</v>
      </c>
      <c r="T62">
        <v>1.492324</v>
      </c>
      <c r="U62">
        <v>348.97500000000002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11.777372</v>
      </c>
      <c r="AC62">
        <v>10.55926</v>
      </c>
      <c r="AD62">
        <v>0</v>
      </c>
      <c r="AE62">
        <v>0</v>
      </c>
      <c r="AF62">
        <v>0</v>
      </c>
      <c r="AG62">
        <v>44.858882000000001</v>
      </c>
      <c r="AH62">
        <v>0</v>
      </c>
      <c r="AI62">
        <v>0</v>
      </c>
      <c r="AJ62">
        <v>0</v>
      </c>
      <c r="AK62">
        <v>59.738475999999999</v>
      </c>
      <c r="AL62">
        <v>48.804000000000002</v>
      </c>
      <c r="AM62">
        <v>17.179061999999998</v>
      </c>
      <c r="AN62">
        <v>1.0753569999999999</v>
      </c>
      <c r="AO62">
        <v>0</v>
      </c>
      <c r="AP62">
        <v>0</v>
      </c>
      <c r="AQ62">
        <v>33.066273000000002</v>
      </c>
      <c r="AR62">
        <v>50.231999999999999</v>
      </c>
      <c r="AS62">
        <v>34.647410000000001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87.74589899999998</v>
      </c>
      <c r="BA62">
        <f t="shared" si="1"/>
        <v>3103.3731699999998</v>
      </c>
      <c r="BD62">
        <v>4.2938999999999998</v>
      </c>
      <c r="BE62">
        <v>0</v>
      </c>
      <c r="BF62">
        <v>2.1180999999999998E-2</v>
      </c>
      <c r="BG62">
        <v>0</v>
      </c>
      <c r="BH62">
        <v>1.8580000000000001E-3</v>
      </c>
      <c r="BI62">
        <v>0.82955999999999996</v>
      </c>
      <c r="BJ62">
        <v>0</v>
      </c>
      <c r="BK62">
        <v>1.7259E-2</v>
      </c>
      <c r="BL62">
        <v>0</v>
      </c>
      <c r="BM62">
        <v>2.5569999999999998E-3</v>
      </c>
      <c r="BN62">
        <v>0</v>
      </c>
      <c r="BO62">
        <v>1.99</v>
      </c>
      <c r="BP62">
        <v>2.1800000000000002</v>
      </c>
      <c r="BQ62">
        <v>3.5424660000000001</v>
      </c>
      <c r="BR62">
        <v>2.5514760000000001</v>
      </c>
      <c r="BS62">
        <v>1.62</v>
      </c>
      <c r="BT62">
        <v>0</v>
      </c>
      <c r="BU62">
        <v>2.8290229999999998</v>
      </c>
      <c r="BV62">
        <v>1.341844</v>
      </c>
      <c r="BW62">
        <v>9.33</v>
      </c>
      <c r="BX62">
        <v>4.2581249999999997</v>
      </c>
      <c r="BY62">
        <v>0.25</v>
      </c>
      <c r="BZ62">
        <v>1.9381029999999999</v>
      </c>
      <c r="CA62">
        <v>3.5116909999999999</v>
      </c>
      <c r="CB62">
        <v>1.78</v>
      </c>
      <c r="CC62">
        <v>0.81</v>
      </c>
      <c r="CD62">
        <v>0.41</v>
      </c>
      <c r="CE62">
        <v>0.87</v>
      </c>
      <c r="CF62">
        <v>0.17</v>
      </c>
      <c r="CG62">
        <v>1.89</v>
      </c>
      <c r="CH62">
        <v>0</v>
      </c>
      <c r="CI62">
        <v>7.94</v>
      </c>
      <c r="CJ62">
        <v>1.94</v>
      </c>
      <c r="CK62">
        <v>1.85</v>
      </c>
      <c r="CL62">
        <v>4.5801600000000002</v>
      </c>
      <c r="CM62">
        <v>1.870228</v>
      </c>
      <c r="CN62">
        <v>3.542468</v>
      </c>
      <c r="CO62">
        <v>3.03</v>
      </c>
      <c r="CP62">
        <v>2.5259830000000001</v>
      </c>
      <c r="CQ62">
        <v>1.3710979999999999</v>
      </c>
      <c r="CR62">
        <v>2.38</v>
      </c>
      <c r="CS62">
        <v>2.363054</v>
      </c>
      <c r="CT62">
        <v>1.9429620000000001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87.74589899999998</v>
      </c>
    </row>
    <row r="63" spans="1:114">
      <c r="A63" t="s">
        <v>105</v>
      </c>
      <c r="B63">
        <v>0</v>
      </c>
      <c r="C63">
        <v>30.906565000000001</v>
      </c>
      <c r="D63">
        <v>6.4145700000000003</v>
      </c>
      <c r="E63">
        <v>0</v>
      </c>
      <c r="F63">
        <v>0</v>
      </c>
      <c r="G63">
        <v>72.086100000000002</v>
      </c>
      <c r="H63">
        <v>0</v>
      </c>
      <c r="I63">
        <v>88.779044999999996</v>
      </c>
      <c r="J63">
        <v>6.0807570000000002</v>
      </c>
      <c r="K63">
        <v>689.35378200000002</v>
      </c>
      <c r="L63">
        <v>661.459879</v>
      </c>
      <c r="M63">
        <v>94.319982999999993</v>
      </c>
      <c r="N63">
        <v>120.694688</v>
      </c>
      <c r="O63">
        <v>126.520837</v>
      </c>
      <c r="P63">
        <v>143.44522599999999</v>
      </c>
      <c r="Q63">
        <v>22.193776</v>
      </c>
      <c r="R63">
        <v>43.545976000000003</v>
      </c>
      <c r="S63">
        <v>26.963602000000002</v>
      </c>
      <c r="T63">
        <v>1.492324</v>
      </c>
      <c r="U63">
        <v>348.97500000000002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11.777372</v>
      </c>
      <c r="AC63">
        <v>10.55926</v>
      </c>
      <c r="AD63">
        <v>9.3403449999999992</v>
      </c>
      <c r="AE63">
        <v>0</v>
      </c>
      <c r="AF63">
        <v>0</v>
      </c>
      <c r="AG63">
        <v>44.858882000000001</v>
      </c>
      <c r="AH63">
        <v>0</v>
      </c>
      <c r="AI63">
        <v>0</v>
      </c>
      <c r="AJ63">
        <v>0</v>
      </c>
      <c r="AK63">
        <v>59.738475999999999</v>
      </c>
      <c r="AL63">
        <v>36.021999999999998</v>
      </c>
      <c r="AM63">
        <v>17.179061999999998</v>
      </c>
      <c r="AN63">
        <v>1.0753569999999999</v>
      </c>
      <c r="AO63">
        <v>0</v>
      </c>
      <c r="AP63">
        <v>0</v>
      </c>
      <c r="AQ63">
        <v>33.066273000000002</v>
      </c>
      <c r="AR63">
        <v>50.231999999999999</v>
      </c>
      <c r="AS63">
        <v>34.647410000000001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87.74589899999998</v>
      </c>
      <c r="BA63">
        <f t="shared" si="1"/>
        <v>3099.9315149999998</v>
      </c>
      <c r="BD63">
        <v>4.2938999999999998</v>
      </c>
      <c r="BE63">
        <v>0</v>
      </c>
      <c r="BF63">
        <v>2.1180999999999998E-2</v>
      </c>
      <c r="BG63">
        <v>0</v>
      </c>
      <c r="BH63">
        <v>1.8580000000000001E-3</v>
      </c>
      <c r="BI63">
        <v>0.82955999999999996</v>
      </c>
      <c r="BJ63">
        <v>0</v>
      </c>
      <c r="BK63">
        <v>1.7259E-2</v>
      </c>
      <c r="BL63">
        <v>0</v>
      </c>
      <c r="BM63">
        <v>2.5569999999999998E-3</v>
      </c>
      <c r="BN63">
        <v>0</v>
      </c>
      <c r="BO63">
        <v>1.99</v>
      </c>
      <c r="BP63">
        <v>2.1800000000000002</v>
      </c>
      <c r="BQ63">
        <v>3.5424660000000001</v>
      </c>
      <c r="BR63">
        <v>2.5514760000000001</v>
      </c>
      <c r="BS63">
        <v>1.62</v>
      </c>
      <c r="BT63">
        <v>0</v>
      </c>
      <c r="BU63">
        <v>2.8290229999999998</v>
      </c>
      <c r="BV63">
        <v>1.341844</v>
      </c>
      <c r="BW63">
        <v>9.33</v>
      </c>
      <c r="BX63">
        <v>4.2581249999999997</v>
      </c>
      <c r="BY63">
        <v>0.25</v>
      </c>
      <c r="BZ63">
        <v>1.9381029999999999</v>
      </c>
      <c r="CA63">
        <v>3.5116909999999999</v>
      </c>
      <c r="CB63">
        <v>1.78</v>
      </c>
      <c r="CC63">
        <v>0.81</v>
      </c>
      <c r="CD63">
        <v>0.41</v>
      </c>
      <c r="CE63">
        <v>0.87</v>
      </c>
      <c r="CF63">
        <v>0.17</v>
      </c>
      <c r="CG63">
        <v>1.89</v>
      </c>
      <c r="CH63">
        <v>0</v>
      </c>
      <c r="CI63">
        <v>7.94</v>
      </c>
      <c r="CJ63">
        <v>1.94</v>
      </c>
      <c r="CK63">
        <v>1.85</v>
      </c>
      <c r="CL63">
        <v>4.5801600000000002</v>
      </c>
      <c r="CM63">
        <v>1.870228</v>
      </c>
      <c r="CN63">
        <v>3.542468</v>
      </c>
      <c r="CO63">
        <v>3.03</v>
      </c>
      <c r="CP63">
        <v>2.5259830000000001</v>
      </c>
      <c r="CQ63">
        <v>1.3710979999999999</v>
      </c>
      <c r="CR63">
        <v>2.38</v>
      </c>
      <c r="CS63">
        <v>2.363054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87.74589899999998</v>
      </c>
    </row>
    <row r="64" spans="1:114">
      <c r="A64" t="s">
        <v>106</v>
      </c>
      <c r="B64">
        <v>0</v>
      </c>
      <c r="C64">
        <v>30.906565000000001</v>
      </c>
      <c r="D64">
        <v>6.4145700000000003</v>
      </c>
      <c r="E64">
        <v>0</v>
      </c>
      <c r="F64">
        <v>0</v>
      </c>
      <c r="G64">
        <v>72.086100000000002</v>
      </c>
      <c r="H64">
        <v>0</v>
      </c>
      <c r="I64">
        <v>88.779044999999996</v>
      </c>
      <c r="J64">
        <v>6.0807570000000002</v>
      </c>
      <c r="K64">
        <v>689.35378200000002</v>
      </c>
      <c r="L64">
        <v>661.459879</v>
      </c>
      <c r="M64">
        <v>94.319982999999993</v>
      </c>
      <c r="N64">
        <v>120.694688</v>
      </c>
      <c r="O64">
        <v>126.520837</v>
      </c>
      <c r="P64">
        <v>143.44522599999999</v>
      </c>
      <c r="Q64">
        <v>22.193776</v>
      </c>
      <c r="R64">
        <v>43.545976000000003</v>
      </c>
      <c r="S64">
        <v>26.963602000000002</v>
      </c>
      <c r="T64">
        <v>1.492324</v>
      </c>
      <c r="U64">
        <v>348.97500000000002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11.777372</v>
      </c>
      <c r="AC64">
        <v>10.55926</v>
      </c>
      <c r="AD64">
        <v>9.3403449999999992</v>
      </c>
      <c r="AE64">
        <v>0</v>
      </c>
      <c r="AF64">
        <v>0</v>
      </c>
      <c r="AG64">
        <v>44.858882000000001</v>
      </c>
      <c r="AH64">
        <v>0</v>
      </c>
      <c r="AI64">
        <v>0</v>
      </c>
      <c r="AJ64">
        <v>0</v>
      </c>
      <c r="AK64">
        <v>59.738475999999999</v>
      </c>
      <c r="AL64">
        <v>36.021999999999998</v>
      </c>
      <c r="AM64">
        <v>17.179061999999998</v>
      </c>
      <c r="AN64">
        <v>1.0753569999999999</v>
      </c>
      <c r="AO64">
        <v>0</v>
      </c>
      <c r="AP64">
        <v>0</v>
      </c>
      <c r="AQ64">
        <v>33.066273000000002</v>
      </c>
      <c r="AR64">
        <v>50.231999999999999</v>
      </c>
      <c r="AS64">
        <v>34.647410000000001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87.74589899999998</v>
      </c>
      <c r="BA64">
        <f t="shared" si="1"/>
        <v>3099.9315149999998</v>
      </c>
      <c r="BD64">
        <v>4.2938999999999998</v>
      </c>
      <c r="BE64">
        <v>0</v>
      </c>
      <c r="BF64">
        <v>2.1180999999999998E-2</v>
      </c>
      <c r="BG64">
        <v>0</v>
      </c>
      <c r="BH64">
        <v>1.8580000000000001E-3</v>
      </c>
      <c r="BI64">
        <v>0.82955999999999996</v>
      </c>
      <c r="BJ64">
        <v>0</v>
      </c>
      <c r="BK64">
        <v>1.7259E-2</v>
      </c>
      <c r="BL64">
        <v>0</v>
      </c>
      <c r="BM64">
        <v>2.5569999999999998E-3</v>
      </c>
      <c r="BN64">
        <v>0</v>
      </c>
      <c r="BO64">
        <v>1.99</v>
      </c>
      <c r="BP64">
        <v>2.1800000000000002</v>
      </c>
      <c r="BQ64">
        <v>3.5424660000000001</v>
      </c>
      <c r="BR64">
        <v>2.5514760000000001</v>
      </c>
      <c r="BS64">
        <v>1.62</v>
      </c>
      <c r="BT64">
        <v>0</v>
      </c>
      <c r="BU64">
        <v>2.8290229999999998</v>
      </c>
      <c r="BV64">
        <v>1.341844</v>
      </c>
      <c r="BW64">
        <v>9.33</v>
      </c>
      <c r="BX64">
        <v>4.2581249999999997</v>
      </c>
      <c r="BY64">
        <v>0.25</v>
      </c>
      <c r="BZ64">
        <v>1.9381029999999999</v>
      </c>
      <c r="CA64">
        <v>3.5116909999999999</v>
      </c>
      <c r="CB64">
        <v>1.78</v>
      </c>
      <c r="CC64">
        <v>0.81</v>
      </c>
      <c r="CD64">
        <v>0.41</v>
      </c>
      <c r="CE64">
        <v>0.87</v>
      </c>
      <c r="CF64">
        <v>0.17</v>
      </c>
      <c r="CG64">
        <v>1.89</v>
      </c>
      <c r="CH64">
        <v>0</v>
      </c>
      <c r="CI64">
        <v>7.94</v>
      </c>
      <c r="CJ64">
        <v>1.94</v>
      </c>
      <c r="CK64">
        <v>1.85</v>
      </c>
      <c r="CL64">
        <v>4.5801600000000002</v>
      </c>
      <c r="CM64">
        <v>1.870228</v>
      </c>
      <c r="CN64">
        <v>3.542468</v>
      </c>
      <c r="CO64">
        <v>3.03</v>
      </c>
      <c r="CP64">
        <v>2.5259830000000001</v>
      </c>
      <c r="CQ64">
        <v>1.3710979999999999</v>
      </c>
      <c r="CR64">
        <v>2.38</v>
      </c>
      <c r="CS64">
        <v>2.363054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87.74589899999998</v>
      </c>
    </row>
    <row r="65" spans="1:114">
      <c r="A65" t="s">
        <v>107</v>
      </c>
      <c r="B65">
        <v>0</v>
      </c>
      <c r="C65">
        <v>30.906565000000001</v>
      </c>
      <c r="D65">
        <v>6.4145700000000003</v>
      </c>
      <c r="E65">
        <v>0</v>
      </c>
      <c r="F65">
        <v>0</v>
      </c>
      <c r="G65">
        <v>72.086100000000002</v>
      </c>
      <c r="H65">
        <v>0</v>
      </c>
      <c r="I65">
        <v>88.779044999999996</v>
      </c>
      <c r="J65">
        <v>6.0807570000000002</v>
      </c>
      <c r="K65">
        <v>689.35378200000002</v>
      </c>
      <c r="L65">
        <v>661.459879</v>
      </c>
      <c r="M65">
        <v>94.319982999999993</v>
      </c>
      <c r="N65">
        <v>120.694688</v>
      </c>
      <c r="O65">
        <v>126.520837</v>
      </c>
      <c r="P65">
        <v>143.44522599999999</v>
      </c>
      <c r="Q65">
        <v>22.193776</v>
      </c>
      <c r="R65">
        <v>43.545976000000003</v>
      </c>
      <c r="S65">
        <v>26.963602000000002</v>
      </c>
      <c r="T65">
        <v>1.492324</v>
      </c>
      <c r="U65">
        <v>348.97500000000002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11.777372</v>
      </c>
      <c r="AC65">
        <v>10.55926</v>
      </c>
      <c r="AD65">
        <v>9.3403449999999992</v>
      </c>
      <c r="AE65">
        <v>17.906896</v>
      </c>
      <c r="AF65">
        <v>0</v>
      </c>
      <c r="AG65">
        <v>44.858882000000001</v>
      </c>
      <c r="AH65">
        <v>20.475525999999999</v>
      </c>
      <c r="AI65">
        <v>0</v>
      </c>
      <c r="AJ65">
        <v>0</v>
      </c>
      <c r="AK65">
        <v>59.738475999999999</v>
      </c>
      <c r="AL65">
        <v>36.021999999999998</v>
      </c>
      <c r="AM65">
        <v>17.179061999999998</v>
      </c>
      <c r="AN65">
        <v>1.0753569999999999</v>
      </c>
      <c r="AO65">
        <v>0</v>
      </c>
      <c r="AP65">
        <v>6.0206999999999997</v>
      </c>
      <c r="AQ65">
        <v>33.066273000000002</v>
      </c>
      <c r="AR65">
        <v>50.231999999999999</v>
      </c>
      <c r="AS65">
        <v>34.647410000000001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88.141640999999979</v>
      </c>
      <c r="BA65">
        <f t="shared" si="1"/>
        <v>3144.7303790000001</v>
      </c>
      <c r="BD65">
        <v>4.2938999999999998</v>
      </c>
      <c r="BE65">
        <v>0</v>
      </c>
      <c r="BF65">
        <v>2.1180999999999998E-2</v>
      </c>
      <c r="BG65">
        <v>0</v>
      </c>
      <c r="BH65">
        <v>1.8580000000000001E-3</v>
      </c>
      <c r="BI65">
        <v>0.82955999999999996</v>
      </c>
      <c r="BJ65">
        <v>0</v>
      </c>
      <c r="BK65">
        <v>1.7259E-2</v>
      </c>
      <c r="BL65">
        <v>0</v>
      </c>
      <c r="BM65">
        <v>2.5569999999999998E-3</v>
      </c>
      <c r="BN65">
        <v>0</v>
      </c>
      <c r="BO65">
        <v>1.99</v>
      </c>
      <c r="BP65">
        <v>2.1800000000000002</v>
      </c>
      <c r="BQ65">
        <v>3.5424660000000001</v>
      </c>
      <c r="BR65">
        <v>2.5514760000000001</v>
      </c>
      <c r="BS65">
        <v>1.62</v>
      </c>
      <c r="BT65">
        <v>0</v>
      </c>
      <c r="BU65">
        <v>2.8290229999999998</v>
      </c>
      <c r="BV65">
        <v>1.341844</v>
      </c>
      <c r="BW65">
        <v>9.33</v>
      </c>
      <c r="BX65">
        <v>4.2581249999999997</v>
      </c>
      <c r="BY65">
        <v>0.25</v>
      </c>
      <c r="BZ65">
        <v>1.9381029999999999</v>
      </c>
      <c r="CA65">
        <v>3.5116909999999999</v>
      </c>
      <c r="CB65">
        <v>1.78</v>
      </c>
      <c r="CC65">
        <v>0.81</v>
      </c>
      <c r="CD65">
        <v>0.41</v>
      </c>
      <c r="CE65">
        <v>0.87</v>
      </c>
      <c r="CF65">
        <v>0.17</v>
      </c>
      <c r="CG65">
        <v>1.89</v>
      </c>
      <c r="CH65">
        <v>0.39574199999999998</v>
      </c>
      <c r="CI65">
        <v>7.94</v>
      </c>
      <c r="CJ65">
        <v>1.94</v>
      </c>
      <c r="CK65">
        <v>1.85</v>
      </c>
      <c r="CL65">
        <v>4.5801600000000002</v>
      </c>
      <c r="CM65">
        <v>1.870228</v>
      </c>
      <c r="CN65">
        <v>3.542468</v>
      </c>
      <c r="CO65">
        <v>3.03</v>
      </c>
      <c r="CP65">
        <v>2.5259830000000001</v>
      </c>
      <c r="CQ65">
        <v>1.3710979999999999</v>
      </c>
      <c r="CR65">
        <v>2.38</v>
      </c>
      <c r="CS65">
        <v>2.363054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88.141640999999979</v>
      </c>
    </row>
    <row r="66" spans="1:114">
      <c r="A66" t="s">
        <v>108</v>
      </c>
      <c r="B66">
        <v>0</v>
      </c>
      <c r="C66">
        <v>30.906565000000001</v>
      </c>
      <c r="D66">
        <v>6.4145700000000003</v>
      </c>
      <c r="E66">
        <v>0</v>
      </c>
      <c r="F66">
        <v>0</v>
      </c>
      <c r="G66">
        <v>72.086100000000002</v>
      </c>
      <c r="H66">
        <v>0</v>
      </c>
      <c r="I66">
        <v>88.779044999999996</v>
      </c>
      <c r="J66">
        <v>6.0807570000000002</v>
      </c>
      <c r="K66">
        <v>689.35378100000003</v>
      </c>
      <c r="L66">
        <v>661.459879</v>
      </c>
      <c r="M66">
        <v>94.319982999999993</v>
      </c>
      <c r="N66">
        <v>120.694688</v>
      </c>
      <c r="O66">
        <v>126.520837</v>
      </c>
      <c r="P66">
        <v>143.44522599999999</v>
      </c>
      <c r="Q66">
        <v>22.193776</v>
      </c>
      <c r="R66">
        <v>43.545976000000003</v>
      </c>
      <c r="S66">
        <v>26.963602000000002</v>
      </c>
      <c r="T66">
        <v>1.492324</v>
      </c>
      <c r="U66">
        <v>348.97500000000002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11.777372</v>
      </c>
      <c r="AC66">
        <v>10.55926</v>
      </c>
      <c r="AD66">
        <v>9.3403449999999992</v>
      </c>
      <c r="AE66">
        <v>35.813791000000002</v>
      </c>
      <c r="AF66">
        <v>0</v>
      </c>
      <c r="AG66">
        <v>44.858882000000001</v>
      </c>
      <c r="AH66">
        <v>20.475525999999999</v>
      </c>
      <c r="AI66">
        <v>0</v>
      </c>
      <c r="AJ66">
        <v>0</v>
      </c>
      <c r="AK66">
        <v>59.738475999999999</v>
      </c>
      <c r="AL66">
        <v>36.021999999999998</v>
      </c>
      <c r="AM66">
        <v>17.179061999999998</v>
      </c>
      <c r="AN66">
        <v>1.0753569999999999</v>
      </c>
      <c r="AO66">
        <v>0</v>
      </c>
      <c r="AP66">
        <v>6.0206999999999997</v>
      </c>
      <c r="AQ66">
        <v>33.066273000000002</v>
      </c>
      <c r="AR66">
        <v>50.231999999999999</v>
      </c>
      <c r="AS66">
        <v>34.647410000000001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88.141640999999979</v>
      </c>
      <c r="BA66">
        <f t="shared" si="1"/>
        <v>3162.6372730000003</v>
      </c>
      <c r="BD66">
        <v>4.2938999999999998</v>
      </c>
      <c r="BE66">
        <v>0</v>
      </c>
      <c r="BF66">
        <v>2.1180999999999998E-2</v>
      </c>
      <c r="BG66">
        <v>0</v>
      </c>
      <c r="BH66">
        <v>1.8580000000000001E-3</v>
      </c>
      <c r="BI66">
        <v>0.82955999999999996</v>
      </c>
      <c r="BJ66">
        <v>0</v>
      </c>
      <c r="BK66">
        <v>1.7259E-2</v>
      </c>
      <c r="BL66">
        <v>0</v>
      </c>
      <c r="BM66">
        <v>2.5569999999999998E-3</v>
      </c>
      <c r="BN66">
        <v>0</v>
      </c>
      <c r="BO66">
        <v>1.99</v>
      </c>
      <c r="BP66">
        <v>2.1800000000000002</v>
      </c>
      <c r="BQ66">
        <v>3.5424660000000001</v>
      </c>
      <c r="BR66">
        <v>2.5514760000000001</v>
      </c>
      <c r="BS66">
        <v>1.62</v>
      </c>
      <c r="BT66">
        <v>0</v>
      </c>
      <c r="BU66">
        <v>2.8290229999999998</v>
      </c>
      <c r="BV66">
        <v>1.341844</v>
      </c>
      <c r="BW66">
        <v>9.33</v>
      </c>
      <c r="BX66">
        <v>4.2581249999999997</v>
      </c>
      <c r="BY66">
        <v>0.25</v>
      </c>
      <c r="BZ66">
        <v>1.9381029999999999</v>
      </c>
      <c r="CA66">
        <v>3.5116909999999999</v>
      </c>
      <c r="CB66">
        <v>1.78</v>
      </c>
      <c r="CC66">
        <v>0.81</v>
      </c>
      <c r="CD66">
        <v>0.41</v>
      </c>
      <c r="CE66">
        <v>0.87</v>
      </c>
      <c r="CF66">
        <v>0.17</v>
      </c>
      <c r="CG66">
        <v>1.89</v>
      </c>
      <c r="CH66">
        <v>0.39574199999999998</v>
      </c>
      <c r="CI66">
        <v>7.94</v>
      </c>
      <c r="CJ66">
        <v>1.94</v>
      </c>
      <c r="CK66">
        <v>1.85</v>
      </c>
      <c r="CL66">
        <v>4.5801600000000002</v>
      </c>
      <c r="CM66">
        <v>1.870228</v>
      </c>
      <c r="CN66">
        <v>3.542468</v>
      </c>
      <c r="CO66">
        <v>3.03</v>
      </c>
      <c r="CP66">
        <v>2.5259830000000001</v>
      </c>
      <c r="CQ66">
        <v>1.3710979999999999</v>
      </c>
      <c r="CR66">
        <v>2.38</v>
      </c>
      <c r="CS66">
        <v>2.363054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88.141640999999979</v>
      </c>
    </row>
    <row r="67" spans="1:114">
      <c r="A67" t="s">
        <v>109</v>
      </c>
      <c r="B67">
        <v>0</v>
      </c>
      <c r="C67">
        <v>30.906565000000001</v>
      </c>
      <c r="D67">
        <v>6.4145700000000003</v>
      </c>
      <c r="E67">
        <v>0</v>
      </c>
      <c r="F67">
        <v>0</v>
      </c>
      <c r="G67">
        <v>72.086100000000002</v>
      </c>
      <c r="H67">
        <v>0</v>
      </c>
      <c r="I67">
        <v>89.995196000000007</v>
      </c>
      <c r="J67">
        <v>6.0807570000000002</v>
      </c>
      <c r="K67">
        <v>689.35378200000002</v>
      </c>
      <c r="L67">
        <v>661.459879</v>
      </c>
      <c r="M67">
        <v>94.319982999999993</v>
      </c>
      <c r="N67">
        <v>120.694688</v>
      </c>
      <c r="O67">
        <v>126.520837</v>
      </c>
      <c r="P67">
        <v>143.44522599999999</v>
      </c>
      <c r="Q67">
        <v>22.193776</v>
      </c>
      <c r="R67">
        <v>43.545976000000003</v>
      </c>
      <c r="S67">
        <v>26.963602000000002</v>
      </c>
      <c r="T67">
        <v>1.492324</v>
      </c>
      <c r="U67">
        <v>348.97500000000002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11.777372</v>
      </c>
      <c r="AC67">
        <v>10.55926</v>
      </c>
      <c r="AD67">
        <v>9.3403449999999992</v>
      </c>
      <c r="AE67">
        <v>53.905349999999999</v>
      </c>
      <c r="AF67">
        <v>0</v>
      </c>
      <c r="AG67">
        <v>44.858882000000001</v>
      </c>
      <c r="AH67">
        <v>20.475525999999999</v>
      </c>
      <c r="AI67">
        <v>0</v>
      </c>
      <c r="AJ67">
        <v>0</v>
      </c>
      <c r="AK67">
        <v>59.738475999999999</v>
      </c>
      <c r="AL67">
        <v>36.021999999999998</v>
      </c>
      <c r="AM67">
        <v>17.179061999999998</v>
      </c>
      <c r="AN67">
        <v>1.0753569999999999</v>
      </c>
      <c r="AO67">
        <v>0</v>
      </c>
      <c r="AP67">
        <v>6.0206999999999997</v>
      </c>
      <c r="AQ67">
        <v>33.066273000000002</v>
      </c>
      <c r="AR67">
        <v>50.231999999999999</v>
      </c>
      <c r="AS67">
        <v>34.647410000000001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88.021640999999988</v>
      </c>
      <c r="BA67">
        <f t="shared" si="1"/>
        <v>3181.8249839999999</v>
      </c>
      <c r="BD67">
        <v>4.2938999999999998</v>
      </c>
      <c r="BE67">
        <v>0</v>
      </c>
      <c r="BF67">
        <v>2.1180999999999998E-2</v>
      </c>
      <c r="BG67">
        <v>0</v>
      </c>
      <c r="BH67">
        <v>1.8580000000000001E-3</v>
      </c>
      <c r="BI67">
        <v>0.82955999999999996</v>
      </c>
      <c r="BJ67">
        <v>0</v>
      </c>
      <c r="BK67">
        <v>1.7259E-2</v>
      </c>
      <c r="BL67">
        <v>0</v>
      </c>
      <c r="BM67">
        <v>2.5569999999999998E-3</v>
      </c>
      <c r="BN67">
        <v>0</v>
      </c>
      <c r="BO67">
        <v>1.99</v>
      </c>
      <c r="BP67">
        <v>2.1800000000000002</v>
      </c>
      <c r="BQ67">
        <v>3.5424660000000001</v>
      </c>
      <c r="BR67">
        <v>2.5514760000000001</v>
      </c>
      <c r="BS67">
        <v>1.62</v>
      </c>
      <c r="BT67">
        <v>0</v>
      </c>
      <c r="BU67">
        <v>2.8290229999999998</v>
      </c>
      <c r="BV67">
        <v>1.341844</v>
      </c>
      <c r="BW67">
        <v>9.33</v>
      </c>
      <c r="BX67">
        <v>4.2581249999999997</v>
      </c>
      <c r="BY67">
        <v>0.25</v>
      </c>
      <c r="BZ67">
        <v>1.9381029999999999</v>
      </c>
      <c r="CA67">
        <v>3.5116909999999999</v>
      </c>
      <c r="CB67">
        <v>1.78</v>
      </c>
      <c r="CC67">
        <v>0.81</v>
      </c>
      <c r="CD67">
        <v>0.41</v>
      </c>
      <c r="CE67">
        <v>0.87</v>
      </c>
      <c r="CF67">
        <v>0.17</v>
      </c>
      <c r="CG67">
        <v>1.89</v>
      </c>
      <c r="CH67">
        <v>0.39574199999999998</v>
      </c>
      <c r="CI67">
        <v>7.82</v>
      </c>
      <c r="CJ67">
        <v>1.94</v>
      </c>
      <c r="CK67">
        <v>1.85</v>
      </c>
      <c r="CL67">
        <v>4.5801600000000002</v>
      </c>
      <c r="CM67">
        <v>1.870228</v>
      </c>
      <c r="CN67">
        <v>3.542468</v>
      </c>
      <c r="CO67">
        <v>3.03</v>
      </c>
      <c r="CP67">
        <v>2.5259830000000001</v>
      </c>
      <c r="CQ67">
        <v>1.3710979999999999</v>
      </c>
      <c r="CR67">
        <v>2.38</v>
      </c>
      <c r="CS67">
        <v>2.363054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88.021640999999988</v>
      </c>
    </row>
    <row r="68" spans="1:114">
      <c r="A68" t="s">
        <v>110</v>
      </c>
      <c r="B68">
        <v>0</v>
      </c>
      <c r="C68">
        <v>30.906565000000001</v>
      </c>
      <c r="D68">
        <v>6.4145700000000003</v>
      </c>
      <c r="E68">
        <v>0</v>
      </c>
      <c r="F68">
        <v>0</v>
      </c>
      <c r="G68">
        <v>72.086100000000002</v>
      </c>
      <c r="H68">
        <v>0</v>
      </c>
      <c r="I68">
        <v>89.995196000000007</v>
      </c>
      <c r="J68">
        <v>6.0807570000000002</v>
      </c>
      <c r="K68">
        <v>689.35378200000002</v>
      </c>
      <c r="L68">
        <v>661.459879</v>
      </c>
      <c r="M68">
        <v>94.319982999999993</v>
      </c>
      <c r="N68">
        <v>120.694688</v>
      </c>
      <c r="O68">
        <v>126.520837</v>
      </c>
      <c r="P68">
        <v>143.44522599999999</v>
      </c>
      <c r="Q68">
        <v>22.193776</v>
      </c>
      <c r="R68">
        <v>43.545976000000003</v>
      </c>
      <c r="S68">
        <v>26.963602000000002</v>
      </c>
      <c r="T68">
        <v>1.492324</v>
      </c>
      <c r="U68">
        <v>348.97500000000002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11.777372</v>
      </c>
      <c r="AC68">
        <v>10.55926</v>
      </c>
      <c r="AD68">
        <v>9.3403449999999992</v>
      </c>
      <c r="AE68">
        <v>53.905349999999999</v>
      </c>
      <c r="AF68">
        <v>0</v>
      </c>
      <c r="AG68">
        <v>44.858882000000001</v>
      </c>
      <c r="AH68">
        <v>20.475525999999999</v>
      </c>
      <c r="AI68">
        <v>0</v>
      </c>
      <c r="AJ68">
        <v>0</v>
      </c>
      <c r="AK68">
        <v>59.738475999999999</v>
      </c>
      <c r="AL68">
        <v>36.021999999999998</v>
      </c>
      <c r="AM68">
        <v>17.179061999999998</v>
      </c>
      <c r="AN68">
        <v>1.0753569999999999</v>
      </c>
      <c r="AO68">
        <v>0</v>
      </c>
      <c r="AP68">
        <v>6.0206999999999997</v>
      </c>
      <c r="AQ68">
        <v>33.066273000000002</v>
      </c>
      <c r="AR68">
        <v>52.991999999999997</v>
      </c>
      <c r="AS68">
        <v>34.647410000000001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88.021640999999988</v>
      </c>
      <c r="BA68">
        <f t="shared" ref="BA68:BA98" si="4">SUM(B68:AZ68)</f>
        <v>3184.5849840000001</v>
      </c>
      <c r="BD68">
        <v>4.2938999999999998</v>
      </c>
      <c r="BE68">
        <v>0</v>
      </c>
      <c r="BF68">
        <v>2.1180999999999998E-2</v>
      </c>
      <c r="BG68">
        <v>0</v>
      </c>
      <c r="BH68">
        <v>1.8580000000000001E-3</v>
      </c>
      <c r="BI68">
        <v>0.82955999999999996</v>
      </c>
      <c r="BJ68">
        <v>0</v>
      </c>
      <c r="BK68">
        <v>1.7259E-2</v>
      </c>
      <c r="BL68">
        <v>0</v>
      </c>
      <c r="BM68">
        <v>2.5569999999999998E-3</v>
      </c>
      <c r="BN68">
        <v>0</v>
      </c>
      <c r="BO68">
        <v>1.99</v>
      </c>
      <c r="BP68">
        <v>2.1800000000000002</v>
      </c>
      <c r="BQ68">
        <v>3.5424660000000001</v>
      </c>
      <c r="BR68">
        <v>2.5514760000000001</v>
      </c>
      <c r="BS68">
        <v>1.62</v>
      </c>
      <c r="BT68">
        <v>0</v>
      </c>
      <c r="BU68">
        <v>2.8290229999999998</v>
      </c>
      <c r="BV68">
        <v>1.341844</v>
      </c>
      <c r="BW68">
        <v>9.33</v>
      </c>
      <c r="BX68">
        <v>4.2581249999999997</v>
      </c>
      <c r="BY68">
        <v>0.25</v>
      </c>
      <c r="BZ68">
        <v>1.9381029999999999</v>
      </c>
      <c r="CA68">
        <v>3.5116909999999999</v>
      </c>
      <c r="CB68">
        <v>1.78</v>
      </c>
      <c r="CC68">
        <v>0.81</v>
      </c>
      <c r="CD68">
        <v>0.41</v>
      </c>
      <c r="CE68">
        <v>0.87</v>
      </c>
      <c r="CF68">
        <v>0.17</v>
      </c>
      <c r="CG68">
        <v>1.89</v>
      </c>
      <c r="CH68">
        <v>0.39574199999999998</v>
      </c>
      <c r="CI68">
        <v>7.82</v>
      </c>
      <c r="CJ68">
        <v>1.94</v>
      </c>
      <c r="CK68">
        <v>1.85</v>
      </c>
      <c r="CL68">
        <v>4.5801600000000002</v>
      </c>
      <c r="CM68">
        <v>1.870228</v>
      </c>
      <c r="CN68">
        <v>3.542468</v>
      </c>
      <c r="CO68">
        <v>3.03</v>
      </c>
      <c r="CP68">
        <v>2.5259830000000001</v>
      </c>
      <c r="CQ68">
        <v>1.3710979999999999</v>
      </c>
      <c r="CR68">
        <v>2.38</v>
      </c>
      <c r="CS68">
        <v>2.363054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88.021640999999988</v>
      </c>
    </row>
    <row r="69" spans="1:114">
      <c r="A69" t="s">
        <v>111</v>
      </c>
      <c r="B69">
        <v>0</v>
      </c>
      <c r="C69">
        <v>30.906565000000001</v>
      </c>
      <c r="D69">
        <v>6.4145700000000003</v>
      </c>
      <c r="E69">
        <v>0</v>
      </c>
      <c r="F69">
        <v>0</v>
      </c>
      <c r="G69">
        <v>72.086100000000002</v>
      </c>
      <c r="H69">
        <v>0</v>
      </c>
      <c r="I69">
        <v>89.995196000000007</v>
      </c>
      <c r="J69">
        <v>6.0807570000000002</v>
      </c>
      <c r="K69">
        <v>689.35378100000003</v>
      </c>
      <c r="L69">
        <v>661.459879</v>
      </c>
      <c r="M69">
        <v>94.319982999999993</v>
      </c>
      <c r="N69">
        <v>120.694688</v>
      </c>
      <c r="O69">
        <v>126.520837</v>
      </c>
      <c r="P69">
        <v>143.44522599999999</v>
      </c>
      <c r="Q69">
        <v>22.193776</v>
      </c>
      <c r="R69">
        <v>43.545976000000003</v>
      </c>
      <c r="S69">
        <v>26.963602000000002</v>
      </c>
      <c r="T69">
        <v>1.492324</v>
      </c>
      <c r="U69">
        <v>348.97500000000002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11.777372</v>
      </c>
      <c r="AC69">
        <v>10.55926</v>
      </c>
      <c r="AD69">
        <v>9.3403449999999992</v>
      </c>
      <c r="AE69">
        <v>53.905349999999999</v>
      </c>
      <c r="AF69">
        <v>0</v>
      </c>
      <c r="AG69">
        <v>44.858882000000001</v>
      </c>
      <c r="AH69">
        <v>20.475525999999999</v>
      </c>
      <c r="AI69">
        <v>0</v>
      </c>
      <c r="AJ69">
        <v>0</v>
      </c>
      <c r="AK69">
        <v>59.738475999999999</v>
      </c>
      <c r="AL69">
        <v>36.021999999999998</v>
      </c>
      <c r="AM69">
        <v>17.179061999999998</v>
      </c>
      <c r="AN69">
        <v>1.0753569999999999</v>
      </c>
      <c r="AO69">
        <v>0</v>
      </c>
      <c r="AP69">
        <v>6.0206999999999997</v>
      </c>
      <c r="AQ69">
        <v>33.066273000000002</v>
      </c>
      <c r="AR69">
        <v>52.991999999999997</v>
      </c>
      <c r="AS69">
        <v>34.647410000000001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88.184770999999984</v>
      </c>
      <c r="BA69">
        <f t="shared" si="4"/>
        <v>3184.7481130000006</v>
      </c>
      <c r="BD69">
        <v>4.2938999999999998</v>
      </c>
      <c r="BE69">
        <v>0</v>
      </c>
      <c r="BF69">
        <v>2.1180999999999998E-2</v>
      </c>
      <c r="BG69">
        <v>0</v>
      </c>
      <c r="BH69">
        <v>1.8580000000000001E-3</v>
      </c>
      <c r="BI69">
        <v>0.82955999999999996</v>
      </c>
      <c r="BJ69">
        <v>0</v>
      </c>
      <c r="BK69">
        <v>1.7259E-2</v>
      </c>
      <c r="BL69">
        <v>0</v>
      </c>
      <c r="BM69">
        <v>2.5569999999999998E-3</v>
      </c>
      <c r="BN69">
        <v>0</v>
      </c>
      <c r="BO69">
        <v>1.99</v>
      </c>
      <c r="BP69">
        <v>2.1800000000000002</v>
      </c>
      <c r="BQ69">
        <v>3.5424660000000001</v>
      </c>
      <c r="BR69">
        <v>2.5514760000000001</v>
      </c>
      <c r="BS69">
        <v>1.62</v>
      </c>
      <c r="BT69">
        <v>0</v>
      </c>
      <c r="BU69">
        <v>2.8290229999999998</v>
      </c>
      <c r="BV69">
        <v>1.341844</v>
      </c>
      <c r="BW69">
        <v>9.33</v>
      </c>
      <c r="BX69">
        <v>4.2581249999999997</v>
      </c>
      <c r="BY69">
        <v>0.25</v>
      </c>
      <c r="BZ69">
        <v>1.9381029999999999</v>
      </c>
      <c r="CA69">
        <v>3.5116909999999999</v>
      </c>
      <c r="CB69">
        <v>1.78</v>
      </c>
      <c r="CC69">
        <v>0.81</v>
      </c>
      <c r="CD69">
        <v>0.41</v>
      </c>
      <c r="CE69">
        <v>0.87</v>
      </c>
      <c r="CF69">
        <v>0.19</v>
      </c>
      <c r="CG69">
        <v>1.89</v>
      </c>
      <c r="CH69">
        <v>0.39574199999999998</v>
      </c>
      <c r="CI69">
        <v>7.82</v>
      </c>
      <c r="CJ69">
        <v>1.94</v>
      </c>
      <c r="CK69">
        <v>1.85</v>
      </c>
      <c r="CL69">
        <v>4.7232900000000004</v>
      </c>
      <c r="CM69">
        <v>1.870228</v>
      </c>
      <c r="CN69">
        <v>3.542468</v>
      </c>
      <c r="CO69">
        <v>3.03</v>
      </c>
      <c r="CP69">
        <v>2.5259830000000001</v>
      </c>
      <c r="CQ69">
        <v>1.3710979999999999</v>
      </c>
      <c r="CR69">
        <v>2.38</v>
      </c>
      <c r="CS69">
        <v>2.363054</v>
      </c>
      <c r="CT69">
        <v>1.9429620000000001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88.184770999999984</v>
      </c>
    </row>
    <row r="70" spans="1:114">
      <c r="A70" t="s">
        <v>112</v>
      </c>
      <c r="B70">
        <v>0</v>
      </c>
      <c r="C70">
        <v>30.906565000000001</v>
      </c>
      <c r="D70">
        <v>6.4145700000000003</v>
      </c>
      <c r="E70">
        <v>0</v>
      </c>
      <c r="F70">
        <v>0</v>
      </c>
      <c r="G70">
        <v>72.086100000000002</v>
      </c>
      <c r="H70">
        <v>0</v>
      </c>
      <c r="I70">
        <v>89.995196000000007</v>
      </c>
      <c r="J70">
        <v>6.0807570000000002</v>
      </c>
      <c r="K70">
        <v>689.35378200000002</v>
      </c>
      <c r="L70">
        <v>661.459879</v>
      </c>
      <c r="M70">
        <v>94.319982999999993</v>
      </c>
      <c r="N70">
        <v>120.694688</v>
      </c>
      <c r="O70">
        <v>126.520837</v>
      </c>
      <c r="P70">
        <v>143.44522599999999</v>
      </c>
      <c r="Q70">
        <v>22.193776</v>
      </c>
      <c r="R70">
        <v>43.545976000000003</v>
      </c>
      <c r="S70">
        <v>26.963602000000002</v>
      </c>
      <c r="T70">
        <v>1.492324</v>
      </c>
      <c r="U70">
        <v>348.97500000000002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11.777372</v>
      </c>
      <c r="AC70">
        <v>10.55926</v>
      </c>
      <c r="AD70">
        <v>9.3403449999999992</v>
      </c>
      <c r="AE70">
        <v>53.905349999999999</v>
      </c>
      <c r="AF70">
        <v>0</v>
      </c>
      <c r="AG70">
        <v>44.858882000000001</v>
      </c>
      <c r="AH70">
        <v>20.475525999999999</v>
      </c>
      <c r="AI70">
        <v>0</v>
      </c>
      <c r="AJ70">
        <v>0</v>
      </c>
      <c r="AK70">
        <v>59.738475999999999</v>
      </c>
      <c r="AL70">
        <v>36.021999999999998</v>
      </c>
      <c r="AM70">
        <v>17.179061999999998</v>
      </c>
      <c r="AN70">
        <v>1.0753569999999999</v>
      </c>
      <c r="AO70">
        <v>0</v>
      </c>
      <c r="AP70">
        <v>6.0206999999999997</v>
      </c>
      <c r="AQ70">
        <v>33.066273000000002</v>
      </c>
      <c r="AR70">
        <v>50.231999999999999</v>
      </c>
      <c r="AS70">
        <v>34.647410000000001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88.327900999999983</v>
      </c>
      <c r="BA70">
        <f t="shared" si="4"/>
        <v>3182.1312440000002</v>
      </c>
      <c r="BD70">
        <v>4.2938999999999998</v>
      </c>
      <c r="BE70">
        <v>0</v>
      </c>
      <c r="BF70">
        <v>2.1180999999999998E-2</v>
      </c>
      <c r="BG70">
        <v>0</v>
      </c>
      <c r="BH70">
        <v>1.8580000000000001E-3</v>
      </c>
      <c r="BI70">
        <v>0.82955999999999996</v>
      </c>
      <c r="BJ70">
        <v>0</v>
      </c>
      <c r="BK70">
        <v>1.7259E-2</v>
      </c>
      <c r="BL70">
        <v>0</v>
      </c>
      <c r="BM70">
        <v>2.5569999999999998E-3</v>
      </c>
      <c r="BN70">
        <v>0</v>
      </c>
      <c r="BO70">
        <v>1.99</v>
      </c>
      <c r="BP70">
        <v>2.1800000000000002</v>
      </c>
      <c r="BQ70">
        <v>3.5424660000000001</v>
      </c>
      <c r="BR70">
        <v>2.5514760000000001</v>
      </c>
      <c r="BS70">
        <v>1.62</v>
      </c>
      <c r="BT70">
        <v>0</v>
      </c>
      <c r="BU70">
        <v>2.8290229999999998</v>
      </c>
      <c r="BV70">
        <v>1.341844</v>
      </c>
      <c r="BW70">
        <v>9.33</v>
      </c>
      <c r="BX70">
        <v>4.2581249999999997</v>
      </c>
      <c r="BY70">
        <v>0.25</v>
      </c>
      <c r="BZ70">
        <v>1.9381029999999999</v>
      </c>
      <c r="CA70">
        <v>3.5116909999999999</v>
      </c>
      <c r="CB70">
        <v>1.78</v>
      </c>
      <c r="CC70">
        <v>0.81</v>
      </c>
      <c r="CD70">
        <v>0.41</v>
      </c>
      <c r="CE70">
        <v>0.87</v>
      </c>
      <c r="CF70">
        <v>0.19</v>
      </c>
      <c r="CG70">
        <v>1.89</v>
      </c>
      <c r="CH70">
        <v>0.39574199999999998</v>
      </c>
      <c r="CI70">
        <v>7.82</v>
      </c>
      <c r="CJ70">
        <v>1.94</v>
      </c>
      <c r="CK70">
        <v>1.85</v>
      </c>
      <c r="CL70">
        <v>4.8664199999999997</v>
      </c>
      <c r="CM70">
        <v>1.870228</v>
      </c>
      <c r="CN70">
        <v>3.542468</v>
      </c>
      <c r="CO70">
        <v>3.03</v>
      </c>
      <c r="CP70">
        <v>2.5259830000000001</v>
      </c>
      <c r="CQ70">
        <v>1.3710979999999999</v>
      </c>
      <c r="CR70">
        <v>2.38</v>
      </c>
      <c r="CS70">
        <v>2.363054</v>
      </c>
      <c r="CT70">
        <v>1.9429620000000001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88.327900999999983</v>
      </c>
    </row>
    <row r="71" spans="1:114">
      <c r="A71" t="s">
        <v>113</v>
      </c>
      <c r="B71">
        <v>0</v>
      </c>
      <c r="C71">
        <v>30.906565000000001</v>
      </c>
      <c r="D71">
        <v>6.4145700000000003</v>
      </c>
      <c r="E71">
        <v>0</v>
      </c>
      <c r="F71">
        <v>0</v>
      </c>
      <c r="G71">
        <v>72.086100000000002</v>
      </c>
      <c r="H71">
        <v>0</v>
      </c>
      <c r="I71">
        <v>89.995196000000007</v>
      </c>
      <c r="J71">
        <v>6.0807570000000002</v>
      </c>
      <c r="K71">
        <v>689.35378200000002</v>
      </c>
      <c r="L71">
        <v>661.459879</v>
      </c>
      <c r="M71">
        <v>94.319982999999993</v>
      </c>
      <c r="N71">
        <v>120.694688</v>
      </c>
      <c r="O71">
        <v>126.520837</v>
      </c>
      <c r="P71">
        <v>143.44522599999999</v>
      </c>
      <c r="Q71">
        <v>22.193776</v>
      </c>
      <c r="R71">
        <v>43.545976000000003</v>
      </c>
      <c r="S71">
        <v>26.963602000000002</v>
      </c>
      <c r="T71">
        <v>1.492324</v>
      </c>
      <c r="U71">
        <v>348.97500000000002</v>
      </c>
      <c r="V71">
        <v>18.140333999999999</v>
      </c>
      <c r="W71">
        <v>34.799309999999998</v>
      </c>
      <c r="X71">
        <v>147.515625</v>
      </c>
      <c r="Y71">
        <v>0</v>
      </c>
      <c r="Z71">
        <v>6.6</v>
      </c>
      <c r="AA71">
        <v>0</v>
      </c>
      <c r="AB71">
        <v>11.777372</v>
      </c>
      <c r="AC71">
        <v>21.139358999999999</v>
      </c>
      <c r="AD71">
        <v>9.3403449999999992</v>
      </c>
      <c r="AE71">
        <v>53.905349999999999</v>
      </c>
      <c r="AF71">
        <v>0</v>
      </c>
      <c r="AG71">
        <v>44.858882000000001</v>
      </c>
      <c r="AH71">
        <v>20.475525999999999</v>
      </c>
      <c r="AI71">
        <v>0</v>
      </c>
      <c r="AJ71">
        <v>0</v>
      </c>
      <c r="AK71">
        <v>59.738475999999999</v>
      </c>
      <c r="AL71">
        <v>36.021999999999998</v>
      </c>
      <c r="AM71">
        <v>17.179061999999998</v>
      </c>
      <c r="AN71">
        <v>1.0753569999999999</v>
      </c>
      <c r="AO71">
        <v>0</v>
      </c>
      <c r="AP71">
        <v>2.3058000000000001</v>
      </c>
      <c r="AQ71">
        <v>33.066273000000002</v>
      </c>
      <c r="AR71">
        <v>50.231999999999999</v>
      </c>
      <c r="AS71">
        <v>34.647410000000001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88.624950999999982</v>
      </c>
      <c r="BA71">
        <f t="shared" si="4"/>
        <v>3195.8934929999996</v>
      </c>
      <c r="BD71">
        <v>4.2938999999999998</v>
      </c>
      <c r="BE71">
        <v>0</v>
      </c>
      <c r="BF71">
        <v>2.1180999999999998E-2</v>
      </c>
      <c r="BG71">
        <v>0</v>
      </c>
      <c r="BH71">
        <v>1.8580000000000001E-3</v>
      </c>
      <c r="BI71">
        <v>0.82955999999999996</v>
      </c>
      <c r="BJ71">
        <v>0</v>
      </c>
      <c r="BK71">
        <v>1.7259E-2</v>
      </c>
      <c r="BL71">
        <v>0</v>
      </c>
      <c r="BM71">
        <v>2.5569999999999998E-3</v>
      </c>
      <c r="BN71">
        <v>0</v>
      </c>
      <c r="BO71">
        <v>1.99</v>
      </c>
      <c r="BP71">
        <v>2.1800000000000002</v>
      </c>
      <c r="BQ71">
        <v>3.5424660000000001</v>
      </c>
      <c r="BR71">
        <v>2.5514760000000001</v>
      </c>
      <c r="BS71">
        <v>1.62</v>
      </c>
      <c r="BT71">
        <v>0</v>
      </c>
      <c r="BU71">
        <v>2.8290229999999998</v>
      </c>
      <c r="BV71">
        <v>1.341844</v>
      </c>
      <c r="BW71">
        <v>9.33</v>
      </c>
      <c r="BX71">
        <v>4.2581249999999997</v>
      </c>
      <c r="BY71">
        <v>0.25</v>
      </c>
      <c r="BZ71">
        <v>1.9381029999999999</v>
      </c>
      <c r="CA71">
        <v>3.5116909999999999</v>
      </c>
      <c r="CB71">
        <v>1.78</v>
      </c>
      <c r="CC71">
        <v>0.81</v>
      </c>
      <c r="CD71">
        <v>0.41</v>
      </c>
      <c r="CE71">
        <v>0.87</v>
      </c>
      <c r="CF71">
        <v>0.19</v>
      </c>
      <c r="CG71">
        <v>1.89</v>
      </c>
      <c r="CH71">
        <v>0.39574199999999998</v>
      </c>
      <c r="CI71">
        <v>7.82</v>
      </c>
      <c r="CJ71">
        <v>1.94</v>
      </c>
      <c r="CK71">
        <v>1.85</v>
      </c>
      <c r="CL71">
        <v>5.1526800000000001</v>
      </c>
      <c r="CM71">
        <v>1.870228</v>
      </c>
      <c r="CN71">
        <v>3.542468</v>
      </c>
      <c r="CO71">
        <v>3.03</v>
      </c>
      <c r="CP71">
        <v>2.5259830000000001</v>
      </c>
      <c r="CQ71">
        <v>1.3710979999999999</v>
      </c>
      <c r="CR71">
        <v>2.38</v>
      </c>
      <c r="CS71">
        <v>2.3738440000000001</v>
      </c>
      <c r="CT71">
        <v>1.9429620000000001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88.624950999999982</v>
      </c>
    </row>
    <row r="72" spans="1:114">
      <c r="A72" t="s">
        <v>114</v>
      </c>
      <c r="B72">
        <v>0</v>
      </c>
      <c r="C72">
        <v>30.906565000000001</v>
      </c>
      <c r="D72">
        <v>6.4145700000000003</v>
      </c>
      <c r="E72">
        <v>0</v>
      </c>
      <c r="F72">
        <v>0</v>
      </c>
      <c r="G72">
        <v>72.086100000000002</v>
      </c>
      <c r="H72">
        <v>0</v>
      </c>
      <c r="I72">
        <v>89.995196000000007</v>
      </c>
      <c r="J72">
        <v>6.0807570000000002</v>
      </c>
      <c r="K72">
        <v>689.35378200000002</v>
      </c>
      <c r="L72">
        <v>661.459879</v>
      </c>
      <c r="M72">
        <v>94.319982999999993</v>
      </c>
      <c r="N72">
        <v>120.694688</v>
      </c>
      <c r="O72">
        <v>126.520837</v>
      </c>
      <c r="P72">
        <v>143.44522599999999</v>
      </c>
      <c r="Q72">
        <v>22.193776</v>
      </c>
      <c r="R72">
        <v>43.545976000000003</v>
      </c>
      <c r="S72">
        <v>26.963602000000002</v>
      </c>
      <c r="T72">
        <v>1.492324</v>
      </c>
      <c r="U72">
        <v>348.97500000000002</v>
      </c>
      <c r="V72">
        <v>18.140333999999999</v>
      </c>
      <c r="W72">
        <v>34.799309999999998</v>
      </c>
      <c r="X72">
        <v>147.515625</v>
      </c>
      <c r="Y72">
        <v>0</v>
      </c>
      <c r="Z72">
        <v>6.6</v>
      </c>
      <c r="AA72">
        <v>0</v>
      </c>
      <c r="AB72">
        <v>11.777372</v>
      </c>
      <c r="AC72">
        <v>21.139358999999999</v>
      </c>
      <c r="AD72">
        <v>9.3403449999999992</v>
      </c>
      <c r="AE72">
        <v>53.905349999999999</v>
      </c>
      <c r="AF72">
        <v>0</v>
      </c>
      <c r="AG72">
        <v>44.858882000000001</v>
      </c>
      <c r="AH72">
        <v>20.475525999999999</v>
      </c>
      <c r="AI72">
        <v>0</v>
      </c>
      <c r="AJ72">
        <v>0</v>
      </c>
      <c r="AK72">
        <v>59.738475999999999</v>
      </c>
      <c r="AL72">
        <v>36.021999999999998</v>
      </c>
      <c r="AM72">
        <v>17.179061999999998</v>
      </c>
      <c r="AN72">
        <v>1.0753569999999999</v>
      </c>
      <c r="AO72">
        <v>0</v>
      </c>
      <c r="AP72">
        <v>2.3058000000000001</v>
      </c>
      <c r="AQ72">
        <v>33.066273000000002</v>
      </c>
      <c r="AR72">
        <v>50.231999999999999</v>
      </c>
      <c r="AS72">
        <v>34.647410000000001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88.785971999999987</v>
      </c>
      <c r="BA72">
        <f t="shared" si="4"/>
        <v>3196.0545139999999</v>
      </c>
      <c r="BD72">
        <v>4.2938999999999998</v>
      </c>
      <c r="BE72">
        <v>0</v>
      </c>
      <c r="BF72">
        <v>2.1180999999999998E-2</v>
      </c>
      <c r="BG72">
        <v>0</v>
      </c>
      <c r="BH72">
        <v>1.8580000000000001E-3</v>
      </c>
      <c r="BI72">
        <v>0.82955999999999996</v>
      </c>
      <c r="BJ72">
        <v>0</v>
      </c>
      <c r="BK72">
        <v>1.7259E-2</v>
      </c>
      <c r="BL72">
        <v>0</v>
      </c>
      <c r="BM72">
        <v>2.5569999999999998E-3</v>
      </c>
      <c r="BN72">
        <v>0</v>
      </c>
      <c r="BO72">
        <v>1.99</v>
      </c>
      <c r="BP72">
        <v>2.1800000000000002</v>
      </c>
      <c r="BQ72">
        <v>3.5424660000000001</v>
      </c>
      <c r="BR72">
        <v>2.5514760000000001</v>
      </c>
      <c r="BS72">
        <v>1.62</v>
      </c>
      <c r="BT72">
        <v>0</v>
      </c>
      <c r="BU72">
        <v>2.8290229999999998</v>
      </c>
      <c r="BV72">
        <v>1.341844</v>
      </c>
      <c r="BW72">
        <v>9.33</v>
      </c>
      <c r="BX72">
        <v>4.2581249999999997</v>
      </c>
      <c r="BY72">
        <v>0.25</v>
      </c>
      <c r="BZ72">
        <v>1.9381029999999999</v>
      </c>
      <c r="CA72">
        <v>3.5116909999999999</v>
      </c>
      <c r="CB72">
        <v>1.78</v>
      </c>
      <c r="CC72">
        <v>0.81</v>
      </c>
      <c r="CD72">
        <v>0.41</v>
      </c>
      <c r="CE72">
        <v>0.87</v>
      </c>
      <c r="CF72">
        <v>0.19</v>
      </c>
      <c r="CG72">
        <v>1.89</v>
      </c>
      <c r="CH72">
        <v>0.39574199999999998</v>
      </c>
      <c r="CI72">
        <v>7.82</v>
      </c>
      <c r="CJ72">
        <v>1.94</v>
      </c>
      <c r="CK72">
        <v>1.85</v>
      </c>
      <c r="CL72">
        <v>5.313701</v>
      </c>
      <c r="CM72">
        <v>1.870228</v>
      </c>
      <c r="CN72">
        <v>3.542468</v>
      </c>
      <c r="CO72">
        <v>3.03</v>
      </c>
      <c r="CP72">
        <v>2.5259830000000001</v>
      </c>
      <c r="CQ72">
        <v>1.3710979999999999</v>
      </c>
      <c r="CR72">
        <v>2.38</v>
      </c>
      <c r="CS72">
        <v>2.3738440000000001</v>
      </c>
      <c r="CT72">
        <v>1.9429620000000001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88.785971999999987</v>
      </c>
    </row>
    <row r="73" spans="1:114">
      <c r="A73" t="s">
        <v>115</v>
      </c>
      <c r="B73">
        <v>0</v>
      </c>
      <c r="C73">
        <v>30.906565000000001</v>
      </c>
      <c r="D73">
        <v>6.4145700000000003</v>
      </c>
      <c r="E73">
        <v>0</v>
      </c>
      <c r="F73">
        <v>0</v>
      </c>
      <c r="G73">
        <v>72.086100000000002</v>
      </c>
      <c r="H73">
        <v>0</v>
      </c>
      <c r="I73">
        <v>89.995196000000007</v>
      </c>
      <c r="J73">
        <v>6.0807570000000002</v>
      </c>
      <c r="K73">
        <v>689.35378200000002</v>
      </c>
      <c r="L73">
        <v>661.459879</v>
      </c>
      <c r="M73">
        <v>94.319982999999993</v>
      </c>
      <c r="N73">
        <v>120.694688</v>
      </c>
      <c r="O73">
        <v>126.520837</v>
      </c>
      <c r="P73">
        <v>144.02676099999999</v>
      </c>
      <c r="Q73">
        <v>22.193776</v>
      </c>
      <c r="R73">
        <v>43.545976000000003</v>
      </c>
      <c r="S73">
        <v>26.963602000000002</v>
      </c>
      <c r="T73">
        <v>1.492324</v>
      </c>
      <c r="U73">
        <v>348.97500000000002</v>
      </c>
      <c r="V73">
        <v>18.140333999999999</v>
      </c>
      <c r="W73">
        <v>34.799309999999998</v>
      </c>
      <c r="X73">
        <v>147.515625</v>
      </c>
      <c r="Y73">
        <v>0</v>
      </c>
      <c r="Z73">
        <v>6.6</v>
      </c>
      <c r="AA73">
        <v>0</v>
      </c>
      <c r="AB73">
        <v>11.777372</v>
      </c>
      <c r="AC73">
        <v>21.139358999999999</v>
      </c>
      <c r="AD73">
        <v>9.3403449999999992</v>
      </c>
      <c r="AE73">
        <v>53.905349999999999</v>
      </c>
      <c r="AF73">
        <v>0</v>
      </c>
      <c r="AG73">
        <v>44.858882000000001</v>
      </c>
      <c r="AH73">
        <v>20.475525999999999</v>
      </c>
      <c r="AI73">
        <v>0</v>
      </c>
      <c r="AJ73">
        <v>0</v>
      </c>
      <c r="AK73">
        <v>59.738475999999999</v>
      </c>
      <c r="AL73">
        <v>36.021999999999998</v>
      </c>
      <c r="AM73">
        <v>17.179061999999998</v>
      </c>
      <c r="AN73">
        <v>1.0753569999999999</v>
      </c>
      <c r="AO73">
        <v>0</v>
      </c>
      <c r="AP73">
        <v>1.7934000000000001</v>
      </c>
      <c r="AQ73">
        <v>33.066273000000002</v>
      </c>
      <c r="AR73">
        <v>50.231999999999999</v>
      </c>
      <c r="AS73">
        <v>34.647410000000001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88.445971999999983</v>
      </c>
      <c r="BA73">
        <f t="shared" si="4"/>
        <v>3195.783649</v>
      </c>
      <c r="BD73">
        <v>4.2938999999999998</v>
      </c>
      <c r="BE73">
        <v>0</v>
      </c>
      <c r="BF73">
        <v>2.1180999999999998E-2</v>
      </c>
      <c r="BG73">
        <v>0</v>
      </c>
      <c r="BH73">
        <v>1.8580000000000001E-3</v>
      </c>
      <c r="BI73">
        <v>0.82955999999999996</v>
      </c>
      <c r="BJ73">
        <v>0</v>
      </c>
      <c r="BK73">
        <v>1.7259E-2</v>
      </c>
      <c r="BL73">
        <v>0</v>
      </c>
      <c r="BM73">
        <v>2.5569999999999998E-3</v>
      </c>
      <c r="BN73">
        <v>0</v>
      </c>
      <c r="BO73">
        <v>1.99</v>
      </c>
      <c r="BP73">
        <v>2.1800000000000002</v>
      </c>
      <c r="BQ73">
        <v>3.5424660000000001</v>
      </c>
      <c r="BR73">
        <v>2.5514760000000001</v>
      </c>
      <c r="BS73">
        <v>1.62</v>
      </c>
      <c r="BT73">
        <v>0</v>
      </c>
      <c r="BU73">
        <v>2.8290229999999998</v>
      </c>
      <c r="BV73">
        <v>1.341844</v>
      </c>
      <c r="BW73">
        <v>9.33</v>
      </c>
      <c r="BX73">
        <v>4.2581249999999997</v>
      </c>
      <c r="BY73">
        <v>0.25</v>
      </c>
      <c r="BZ73">
        <v>1.9381029999999999</v>
      </c>
      <c r="CA73">
        <v>3.5116909999999999</v>
      </c>
      <c r="CB73">
        <v>1.78</v>
      </c>
      <c r="CC73">
        <v>0.81</v>
      </c>
      <c r="CD73">
        <v>0.41</v>
      </c>
      <c r="CE73">
        <v>0.87</v>
      </c>
      <c r="CF73">
        <v>0.19</v>
      </c>
      <c r="CG73">
        <v>1.89</v>
      </c>
      <c r="CH73">
        <v>0.39574199999999998</v>
      </c>
      <c r="CI73">
        <v>7.82</v>
      </c>
      <c r="CJ73">
        <v>1.94</v>
      </c>
      <c r="CK73">
        <v>1.85</v>
      </c>
      <c r="CL73">
        <v>5.313701</v>
      </c>
      <c r="CM73">
        <v>1.870228</v>
      </c>
      <c r="CN73">
        <v>3.542468</v>
      </c>
      <c r="CO73">
        <v>2.69</v>
      </c>
      <c r="CP73">
        <v>2.5259830000000001</v>
      </c>
      <c r="CQ73">
        <v>1.3710979999999999</v>
      </c>
      <c r="CR73">
        <v>2.38</v>
      </c>
      <c r="CS73">
        <v>2.3738440000000001</v>
      </c>
      <c r="CT73">
        <v>1.9429620000000001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88.445971999999983</v>
      </c>
    </row>
    <row r="74" spans="1:114">
      <c r="A74" t="s">
        <v>116</v>
      </c>
      <c r="B74">
        <v>0</v>
      </c>
      <c r="C74">
        <v>30.906565000000001</v>
      </c>
      <c r="D74">
        <v>6.4145700000000003</v>
      </c>
      <c r="E74">
        <v>0</v>
      </c>
      <c r="F74">
        <v>0</v>
      </c>
      <c r="G74">
        <v>72.086100000000002</v>
      </c>
      <c r="H74">
        <v>0</v>
      </c>
      <c r="I74">
        <v>89.995196000000007</v>
      </c>
      <c r="J74">
        <v>6.0807570000000002</v>
      </c>
      <c r="K74">
        <v>689.35378100000003</v>
      </c>
      <c r="L74">
        <v>661.459879</v>
      </c>
      <c r="M74">
        <v>94.319982999999993</v>
      </c>
      <c r="N74">
        <v>120.694688</v>
      </c>
      <c r="O74">
        <v>126.520837</v>
      </c>
      <c r="P74">
        <v>144.02676099999999</v>
      </c>
      <c r="Q74">
        <v>22.193776</v>
      </c>
      <c r="R74">
        <v>43.545976000000003</v>
      </c>
      <c r="S74">
        <v>26.963602000000002</v>
      </c>
      <c r="T74">
        <v>1.492324</v>
      </c>
      <c r="U74">
        <v>348.97500000000002</v>
      </c>
      <c r="V74">
        <v>18.140333999999999</v>
      </c>
      <c r="W74">
        <v>34.799309999999998</v>
      </c>
      <c r="X74">
        <v>147.515625</v>
      </c>
      <c r="Y74">
        <v>0</v>
      </c>
      <c r="Z74">
        <v>6.6</v>
      </c>
      <c r="AA74">
        <v>13.983000000000001</v>
      </c>
      <c r="AB74">
        <v>11.777372</v>
      </c>
      <c r="AC74">
        <v>21.139358999999999</v>
      </c>
      <c r="AD74">
        <v>9.3403449999999992</v>
      </c>
      <c r="AE74">
        <v>53.905349999999999</v>
      </c>
      <c r="AF74">
        <v>0</v>
      </c>
      <c r="AG74">
        <v>44.858882000000001</v>
      </c>
      <c r="AH74">
        <v>40.951051999999997</v>
      </c>
      <c r="AI74">
        <v>0</v>
      </c>
      <c r="AJ74">
        <v>0</v>
      </c>
      <c r="AK74">
        <v>59.738475999999999</v>
      </c>
      <c r="AL74">
        <v>36.021999999999998</v>
      </c>
      <c r="AM74">
        <v>17.179061999999998</v>
      </c>
      <c r="AN74">
        <v>1.0753569999999999</v>
      </c>
      <c r="AO74">
        <v>0</v>
      </c>
      <c r="AP74">
        <v>1.7934000000000001</v>
      </c>
      <c r="AQ74">
        <v>33.066273000000002</v>
      </c>
      <c r="AR74">
        <v>50.231999999999999</v>
      </c>
      <c r="AS74">
        <v>34.647410000000001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88.841713999999968</v>
      </c>
      <c r="BA74">
        <f t="shared" si="4"/>
        <v>3230.6379159999997</v>
      </c>
      <c r="BD74">
        <v>4.2938999999999998</v>
      </c>
      <c r="BE74">
        <v>0</v>
      </c>
      <c r="BF74">
        <v>2.1180999999999998E-2</v>
      </c>
      <c r="BG74">
        <v>0</v>
      </c>
      <c r="BH74">
        <v>1.8580000000000001E-3</v>
      </c>
      <c r="BI74">
        <v>0.82955999999999996</v>
      </c>
      <c r="BJ74">
        <v>0</v>
      </c>
      <c r="BK74">
        <v>1.7259E-2</v>
      </c>
      <c r="BL74">
        <v>0</v>
      </c>
      <c r="BM74">
        <v>2.5569999999999998E-3</v>
      </c>
      <c r="BN74">
        <v>0</v>
      </c>
      <c r="BO74">
        <v>1.99</v>
      </c>
      <c r="BP74">
        <v>2.1800000000000002</v>
      </c>
      <c r="BQ74">
        <v>3.5424660000000001</v>
      </c>
      <c r="BR74">
        <v>2.5514760000000001</v>
      </c>
      <c r="BS74">
        <v>1.62</v>
      </c>
      <c r="BT74">
        <v>0</v>
      </c>
      <c r="BU74">
        <v>2.8290229999999998</v>
      </c>
      <c r="BV74">
        <v>1.341844</v>
      </c>
      <c r="BW74">
        <v>9.33</v>
      </c>
      <c r="BX74">
        <v>4.2581249999999997</v>
      </c>
      <c r="BY74">
        <v>0.25</v>
      </c>
      <c r="BZ74">
        <v>1.9381029999999999</v>
      </c>
      <c r="CA74">
        <v>3.5116909999999999</v>
      </c>
      <c r="CB74">
        <v>1.78</v>
      </c>
      <c r="CC74">
        <v>0.81</v>
      </c>
      <c r="CD74">
        <v>0.41</v>
      </c>
      <c r="CE74">
        <v>0.87</v>
      </c>
      <c r="CF74">
        <v>0.19</v>
      </c>
      <c r="CG74">
        <v>1.89</v>
      </c>
      <c r="CH74">
        <v>0.79148399999999997</v>
      </c>
      <c r="CI74">
        <v>7.82</v>
      </c>
      <c r="CJ74">
        <v>1.94</v>
      </c>
      <c r="CK74">
        <v>1.85</v>
      </c>
      <c r="CL74">
        <v>5.313701</v>
      </c>
      <c r="CM74">
        <v>1.870228</v>
      </c>
      <c r="CN74">
        <v>3.542468</v>
      </c>
      <c r="CO74">
        <v>2.69</v>
      </c>
      <c r="CP74">
        <v>2.5259830000000001</v>
      </c>
      <c r="CQ74">
        <v>1.3710979999999999</v>
      </c>
      <c r="CR74">
        <v>2.38</v>
      </c>
      <c r="CS74">
        <v>2.3738440000000001</v>
      </c>
      <c r="CT74">
        <v>1.9429620000000001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88.841713999999968</v>
      </c>
    </row>
    <row r="75" spans="1:114">
      <c r="A75" t="s">
        <v>117</v>
      </c>
      <c r="B75">
        <v>0</v>
      </c>
      <c r="C75">
        <v>30.906565000000001</v>
      </c>
      <c r="D75">
        <v>6.4145700000000003</v>
      </c>
      <c r="E75">
        <v>0</v>
      </c>
      <c r="F75">
        <v>0</v>
      </c>
      <c r="G75">
        <v>72.086100000000002</v>
      </c>
      <c r="H75">
        <v>0</v>
      </c>
      <c r="I75">
        <v>89.995196000000007</v>
      </c>
      <c r="J75">
        <v>6.0807570000000002</v>
      </c>
      <c r="K75">
        <v>689.35378200000002</v>
      </c>
      <c r="L75">
        <v>661.459879</v>
      </c>
      <c r="M75">
        <v>94.319982999999993</v>
      </c>
      <c r="N75">
        <v>120.694688</v>
      </c>
      <c r="O75">
        <v>126.520837</v>
      </c>
      <c r="P75">
        <v>144.02676099999999</v>
      </c>
      <c r="Q75">
        <v>22.193776</v>
      </c>
      <c r="R75">
        <v>43.545976000000003</v>
      </c>
      <c r="S75">
        <v>26.963602000000002</v>
      </c>
      <c r="T75">
        <v>1.492324</v>
      </c>
      <c r="U75">
        <v>348.97500000000002</v>
      </c>
      <c r="V75">
        <v>18.140333999999999</v>
      </c>
      <c r="W75">
        <v>34.799309999999998</v>
      </c>
      <c r="X75">
        <v>147.515625</v>
      </c>
      <c r="Y75">
        <v>0</v>
      </c>
      <c r="Z75">
        <v>6.6</v>
      </c>
      <c r="AA75">
        <v>13.983000000000001</v>
      </c>
      <c r="AB75">
        <v>11.777372</v>
      </c>
      <c r="AC75">
        <v>21.139358999999999</v>
      </c>
      <c r="AD75">
        <v>9.9151360000000004</v>
      </c>
      <c r="AE75">
        <v>53.905349999999999</v>
      </c>
      <c r="AF75">
        <v>8.7128639999999997</v>
      </c>
      <c r="AG75">
        <v>44.858882000000001</v>
      </c>
      <c r="AH75">
        <v>61.426577999999999</v>
      </c>
      <c r="AI75">
        <v>0</v>
      </c>
      <c r="AJ75">
        <v>0</v>
      </c>
      <c r="AK75">
        <v>59.738475999999999</v>
      </c>
      <c r="AL75">
        <v>36.021999999999998</v>
      </c>
      <c r="AM75">
        <v>17.179061999999998</v>
      </c>
      <c r="AN75">
        <v>1.0753569999999999</v>
      </c>
      <c r="AO75">
        <v>0</v>
      </c>
      <c r="AP75">
        <v>1.1529</v>
      </c>
      <c r="AQ75">
        <v>31.653185000000001</v>
      </c>
      <c r="AR75">
        <v>50.231999999999999</v>
      </c>
      <c r="AS75">
        <v>34.647410000000001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90.251579999999976</v>
      </c>
      <c r="BA75">
        <f t="shared" si="4"/>
        <v>3259.7573760000005</v>
      </c>
      <c r="BD75">
        <v>4.2938999999999998</v>
      </c>
      <c r="BE75">
        <v>0</v>
      </c>
      <c r="BF75">
        <v>2.1180999999999998E-2</v>
      </c>
      <c r="BG75">
        <v>0</v>
      </c>
      <c r="BH75">
        <v>1.8580000000000001E-3</v>
      </c>
      <c r="BI75">
        <v>0.82955999999999996</v>
      </c>
      <c r="BJ75">
        <v>0</v>
      </c>
      <c r="BK75">
        <v>1.7417999999999999E-2</v>
      </c>
      <c r="BL75">
        <v>0</v>
      </c>
      <c r="BM75">
        <v>2.5569999999999998E-3</v>
      </c>
      <c r="BN75">
        <v>0</v>
      </c>
      <c r="BO75">
        <v>1.99</v>
      </c>
      <c r="BP75">
        <v>2.1800000000000002</v>
      </c>
      <c r="BQ75">
        <v>3.5424660000000001</v>
      </c>
      <c r="BR75">
        <v>2.5514760000000001</v>
      </c>
      <c r="BS75">
        <v>1.62</v>
      </c>
      <c r="BT75">
        <v>1.063965</v>
      </c>
      <c r="BU75">
        <v>2.8290229999999998</v>
      </c>
      <c r="BV75">
        <v>1.341844</v>
      </c>
      <c r="BW75">
        <v>9.33</v>
      </c>
      <c r="BX75">
        <v>4.2581249999999997</v>
      </c>
      <c r="BY75">
        <v>0.25</v>
      </c>
      <c r="BZ75">
        <v>1.9381029999999999</v>
      </c>
      <c r="CA75">
        <v>3.5116909999999999</v>
      </c>
      <c r="CB75">
        <v>1.78</v>
      </c>
      <c r="CC75">
        <v>0.81</v>
      </c>
      <c r="CD75">
        <v>0.41</v>
      </c>
      <c r="CE75">
        <v>0.82</v>
      </c>
      <c r="CF75">
        <v>0.19</v>
      </c>
      <c r="CG75">
        <v>1.89</v>
      </c>
      <c r="CH75">
        <v>1.1872259999999999</v>
      </c>
      <c r="CI75">
        <v>7.82</v>
      </c>
      <c r="CJ75">
        <v>1.94</v>
      </c>
      <c r="CK75">
        <v>1.85</v>
      </c>
      <c r="CL75">
        <v>5.313701</v>
      </c>
      <c r="CM75">
        <v>1.870228</v>
      </c>
      <c r="CN75">
        <v>3.542468</v>
      </c>
      <c r="CO75">
        <v>2.69</v>
      </c>
      <c r="CP75">
        <v>2.5259830000000001</v>
      </c>
      <c r="CQ75">
        <v>1.3710979999999999</v>
      </c>
      <c r="CR75">
        <v>2.38</v>
      </c>
      <c r="CS75">
        <v>2.3738440000000001</v>
      </c>
      <c r="CT75">
        <v>1.9429620000000001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90.251579999999976</v>
      </c>
    </row>
    <row r="76" spans="1:114">
      <c r="A76" t="s">
        <v>118</v>
      </c>
      <c r="B76">
        <v>0</v>
      </c>
      <c r="C76">
        <v>30.906565000000001</v>
      </c>
      <c r="D76">
        <v>6.4145700000000003</v>
      </c>
      <c r="E76">
        <v>0</v>
      </c>
      <c r="F76">
        <v>0</v>
      </c>
      <c r="G76">
        <v>72.086100000000002</v>
      </c>
      <c r="H76">
        <v>0</v>
      </c>
      <c r="I76">
        <v>89.995196000000007</v>
      </c>
      <c r="J76">
        <v>6.0807570000000002</v>
      </c>
      <c r="K76">
        <v>689.35378100000003</v>
      </c>
      <c r="L76">
        <v>661.459879</v>
      </c>
      <c r="M76">
        <v>94.319982999999993</v>
      </c>
      <c r="N76">
        <v>120.694688</v>
      </c>
      <c r="O76">
        <v>126.520837</v>
      </c>
      <c r="P76">
        <v>144.02676099999999</v>
      </c>
      <c r="Q76">
        <v>22.193776</v>
      </c>
      <c r="R76">
        <v>43.545976000000003</v>
      </c>
      <c r="S76">
        <v>26.963602000000002</v>
      </c>
      <c r="T76">
        <v>1.492324</v>
      </c>
      <c r="U76">
        <v>348.97500000000002</v>
      </c>
      <c r="V76">
        <v>18.140333999999999</v>
      </c>
      <c r="W76">
        <v>34.799309999999998</v>
      </c>
      <c r="X76">
        <v>147.515625</v>
      </c>
      <c r="Y76">
        <v>0</v>
      </c>
      <c r="Z76">
        <v>6.5537999999999998</v>
      </c>
      <c r="AA76">
        <v>28.045000000000002</v>
      </c>
      <c r="AB76">
        <v>11.777372</v>
      </c>
      <c r="AC76">
        <v>31.709733</v>
      </c>
      <c r="AD76">
        <v>19.830272000000001</v>
      </c>
      <c r="AE76">
        <v>53.905349999999999</v>
      </c>
      <c r="AF76">
        <v>17.425726000000001</v>
      </c>
      <c r="AG76">
        <v>44.858882000000001</v>
      </c>
      <c r="AH76">
        <v>87.020985999999994</v>
      </c>
      <c r="AI76">
        <v>0</v>
      </c>
      <c r="AJ76">
        <v>0</v>
      </c>
      <c r="AK76">
        <v>59.738475999999999</v>
      </c>
      <c r="AL76">
        <v>36.021999999999998</v>
      </c>
      <c r="AM76">
        <v>17.179061999999998</v>
      </c>
      <c r="AN76">
        <v>1.0753569999999999</v>
      </c>
      <c r="AO76">
        <v>0</v>
      </c>
      <c r="AP76">
        <v>1.1529</v>
      </c>
      <c r="AQ76">
        <v>33.066273000000002</v>
      </c>
      <c r="AR76">
        <v>50.231999999999999</v>
      </c>
      <c r="AS76">
        <v>34.647410000000001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91.803154999999975</v>
      </c>
      <c r="BA76">
        <f t="shared" si="4"/>
        <v>3331.5306180000002</v>
      </c>
      <c r="BD76">
        <v>4.2938999999999998</v>
      </c>
      <c r="BE76">
        <v>0</v>
      </c>
      <c r="BF76">
        <v>2.1180999999999998E-2</v>
      </c>
      <c r="BG76">
        <v>0</v>
      </c>
      <c r="BH76">
        <v>1.8580000000000001E-3</v>
      </c>
      <c r="BI76">
        <v>0.82955999999999996</v>
      </c>
      <c r="BJ76">
        <v>0</v>
      </c>
      <c r="BK76">
        <v>1.7417999999999999E-2</v>
      </c>
      <c r="BL76">
        <v>0</v>
      </c>
      <c r="BM76">
        <v>2.5569999999999998E-3</v>
      </c>
      <c r="BN76">
        <v>0</v>
      </c>
      <c r="BO76">
        <v>1.99</v>
      </c>
      <c r="BP76">
        <v>2.1800000000000002</v>
      </c>
      <c r="BQ76">
        <v>3.5424660000000001</v>
      </c>
      <c r="BR76">
        <v>2.5514760000000001</v>
      </c>
      <c r="BS76">
        <v>1.62</v>
      </c>
      <c r="BT76">
        <v>2.1279300000000001</v>
      </c>
      <c r="BU76">
        <v>2.8290229999999998</v>
      </c>
      <c r="BV76">
        <v>1.341844</v>
      </c>
      <c r="BW76">
        <v>9.33</v>
      </c>
      <c r="BX76">
        <v>4.2581249999999997</v>
      </c>
      <c r="BY76">
        <v>0.25</v>
      </c>
      <c r="BZ76">
        <v>1.9381029999999999</v>
      </c>
      <c r="CA76">
        <v>3.5116909999999999</v>
      </c>
      <c r="CB76">
        <v>1.78</v>
      </c>
      <c r="CC76">
        <v>0.81</v>
      </c>
      <c r="CD76">
        <v>0.41</v>
      </c>
      <c r="CE76">
        <v>0.82</v>
      </c>
      <c r="CF76">
        <v>0.19</v>
      </c>
      <c r="CG76">
        <v>1.89</v>
      </c>
      <c r="CH76">
        <v>1.674836</v>
      </c>
      <c r="CI76">
        <v>7.82</v>
      </c>
      <c r="CJ76">
        <v>1.94</v>
      </c>
      <c r="CK76">
        <v>1.85</v>
      </c>
      <c r="CL76">
        <v>5.313701</v>
      </c>
      <c r="CM76">
        <v>1.870228</v>
      </c>
      <c r="CN76">
        <v>3.542468</v>
      </c>
      <c r="CO76">
        <v>2.69</v>
      </c>
      <c r="CP76">
        <v>2.5259830000000001</v>
      </c>
      <c r="CQ76">
        <v>1.3710979999999999</v>
      </c>
      <c r="CR76">
        <v>2.38</v>
      </c>
      <c r="CS76">
        <v>2.3738440000000001</v>
      </c>
      <c r="CT76">
        <v>1.9429620000000001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91.803154999999975</v>
      </c>
    </row>
    <row r="77" spans="1:114">
      <c r="A77" t="s">
        <v>119</v>
      </c>
      <c r="B77">
        <v>0</v>
      </c>
      <c r="C77">
        <v>30.906565000000001</v>
      </c>
      <c r="D77">
        <v>6.4145700000000003</v>
      </c>
      <c r="E77">
        <v>0</v>
      </c>
      <c r="F77">
        <v>0</v>
      </c>
      <c r="G77">
        <v>72.086100000000002</v>
      </c>
      <c r="H77">
        <v>0</v>
      </c>
      <c r="I77">
        <v>89.995196000000007</v>
      </c>
      <c r="J77">
        <v>6.0807570000000002</v>
      </c>
      <c r="K77">
        <v>689.35378100000003</v>
      </c>
      <c r="L77">
        <v>661.459879</v>
      </c>
      <c r="M77">
        <v>94.319982999999993</v>
      </c>
      <c r="N77">
        <v>120.694688</v>
      </c>
      <c r="O77">
        <v>126.520837</v>
      </c>
      <c r="P77">
        <v>144.02676099999999</v>
      </c>
      <c r="Q77">
        <v>22.193776</v>
      </c>
      <c r="R77">
        <v>43.545976000000003</v>
      </c>
      <c r="S77">
        <v>26.963602000000002</v>
      </c>
      <c r="T77">
        <v>1.492324</v>
      </c>
      <c r="U77">
        <v>348.97500000000002</v>
      </c>
      <c r="V77">
        <v>18.140333999999999</v>
      </c>
      <c r="W77">
        <v>34.799309999999998</v>
      </c>
      <c r="X77">
        <v>147.515625</v>
      </c>
      <c r="Y77">
        <v>0</v>
      </c>
      <c r="Z77">
        <v>13.1076</v>
      </c>
      <c r="AA77">
        <v>42.14808</v>
      </c>
      <c r="AB77">
        <v>29.090107</v>
      </c>
      <c r="AC77">
        <v>31.709733</v>
      </c>
      <c r="AD77">
        <v>29.745407</v>
      </c>
      <c r="AE77">
        <v>53.905349999999999</v>
      </c>
      <c r="AF77">
        <v>26.138590000000001</v>
      </c>
      <c r="AG77">
        <v>44.858882000000001</v>
      </c>
      <c r="AH77">
        <v>112.615393</v>
      </c>
      <c r="AI77">
        <v>0</v>
      </c>
      <c r="AJ77">
        <v>0</v>
      </c>
      <c r="AK77">
        <v>59.738475999999999</v>
      </c>
      <c r="AL77">
        <v>36.021999999999998</v>
      </c>
      <c r="AM77">
        <v>17.179061999999998</v>
      </c>
      <c r="AN77">
        <v>1.0753569999999999</v>
      </c>
      <c r="AO77">
        <v>0</v>
      </c>
      <c r="AP77">
        <v>3.7149000000000001</v>
      </c>
      <c r="AQ77">
        <v>33.066273000000002</v>
      </c>
      <c r="AR77">
        <v>50.231999999999999</v>
      </c>
      <c r="AS77">
        <v>34.647410000000001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93.461871999999971</v>
      </c>
      <c r="BA77">
        <f t="shared" si="4"/>
        <v>3417.9433559999993</v>
      </c>
      <c r="BD77">
        <v>4.2938999999999998</v>
      </c>
      <c r="BE77">
        <v>0</v>
      </c>
      <c r="BF77">
        <v>2.1255E-2</v>
      </c>
      <c r="BG77">
        <v>0</v>
      </c>
      <c r="BH77">
        <v>1.8580000000000001E-3</v>
      </c>
      <c r="BI77">
        <v>0.82955999999999996</v>
      </c>
      <c r="BJ77">
        <v>0</v>
      </c>
      <c r="BK77">
        <v>1.7417999999999999E-2</v>
      </c>
      <c r="BL77">
        <v>0</v>
      </c>
      <c r="BM77">
        <v>2.5569999999999998E-3</v>
      </c>
      <c r="BN77">
        <v>0</v>
      </c>
      <c r="BO77">
        <v>1.99</v>
      </c>
      <c r="BP77">
        <v>2.1800000000000002</v>
      </c>
      <c r="BQ77">
        <v>3.5424660000000001</v>
      </c>
      <c r="BR77">
        <v>2.5514760000000001</v>
      </c>
      <c r="BS77">
        <v>1.62</v>
      </c>
      <c r="BT77">
        <v>3.1918950000000001</v>
      </c>
      <c r="BU77">
        <v>2.8290229999999998</v>
      </c>
      <c r="BV77">
        <v>1.341844</v>
      </c>
      <c r="BW77">
        <v>9.33</v>
      </c>
      <c r="BX77">
        <v>4.2581249999999997</v>
      </c>
      <c r="BY77">
        <v>0.25</v>
      </c>
      <c r="BZ77">
        <v>1.9381029999999999</v>
      </c>
      <c r="CA77">
        <v>3.5116909999999999</v>
      </c>
      <c r="CB77">
        <v>1.78</v>
      </c>
      <c r="CC77">
        <v>0.81</v>
      </c>
      <c r="CD77">
        <v>0.41</v>
      </c>
      <c r="CE77">
        <v>0.85</v>
      </c>
      <c r="CF77">
        <v>0.19</v>
      </c>
      <c r="CG77">
        <v>1.89</v>
      </c>
      <c r="CH77">
        <v>2.1695139999999999</v>
      </c>
      <c r="CI77">
        <v>7.89</v>
      </c>
      <c r="CJ77">
        <v>1.94</v>
      </c>
      <c r="CK77">
        <v>1.85</v>
      </c>
      <c r="CL77">
        <v>5.313701</v>
      </c>
      <c r="CM77">
        <v>1.870228</v>
      </c>
      <c r="CN77">
        <v>3.542468</v>
      </c>
      <c r="CO77">
        <v>2.69</v>
      </c>
      <c r="CP77">
        <v>2.5259830000000001</v>
      </c>
      <c r="CQ77">
        <v>1.3710979999999999</v>
      </c>
      <c r="CR77">
        <v>2.38</v>
      </c>
      <c r="CS77">
        <v>2.3738440000000001</v>
      </c>
      <c r="CT77">
        <v>1.9429620000000001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93.461871999999971</v>
      </c>
    </row>
    <row r="78" spans="1:114">
      <c r="A78" t="s">
        <v>120</v>
      </c>
      <c r="B78">
        <v>0</v>
      </c>
      <c r="C78">
        <v>30.906565000000001</v>
      </c>
      <c r="D78">
        <v>6.4145700000000003</v>
      </c>
      <c r="E78">
        <v>0</v>
      </c>
      <c r="F78">
        <v>0</v>
      </c>
      <c r="G78">
        <v>72.086100000000002</v>
      </c>
      <c r="H78">
        <v>0</v>
      </c>
      <c r="I78">
        <v>89.995196000000007</v>
      </c>
      <c r="J78">
        <v>6.0807570000000002</v>
      </c>
      <c r="K78">
        <v>689.35378200000002</v>
      </c>
      <c r="L78">
        <v>661.459879</v>
      </c>
      <c r="M78">
        <v>94.319982999999993</v>
      </c>
      <c r="N78">
        <v>120.694688</v>
      </c>
      <c r="O78">
        <v>126.520837</v>
      </c>
      <c r="P78">
        <v>144.02676099999999</v>
      </c>
      <c r="Q78">
        <v>22.193776</v>
      </c>
      <c r="R78">
        <v>43.545976000000003</v>
      </c>
      <c r="S78">
        <v>26.963602000000002</v>
      </c>
      <c r="T78">
        <v>1.492324</v>
      </c>
      <c r="U78">
        <v>348.97500000000002</v>
      </c>
      <c r="V78">
        <v>18.140333999999999</v>
      </c>
      <c r="W78">
        <v>34.799309999999998</v>
      </c>
      <c r="X78">
        <v>147.515625</v>
      </c>
      <c r="Y78">
        <v>0</v>
      </c>
      <c r="Z78">
        <v>19.6614</v>
      </c>
      <c r="AA78">
        <v>42.14808</v>
      </c>
      <c r="AB78">
        <v>43.635159999999999</v>
      </c>
      <c r="AC78">
        <v>31.709733</v>
      </c>
      <c r="AD78">
        <v>39.660542999999997</v>
      </c>
      <c r="AE78">
        <v>53.905349999999999</v>
      </c>
      <c r="AF78">
        <v>27.626152000000001</v>
      </c>
      <c r="AG78">
        <v>44.858882000000001</v>
      </c>
      <c r="AH78">
        <v>151.723648</v>
      </c>
      <c r="AI78">
        <v>0</v>
      </c>
      <c r="AJ78">
        <v>0</v>
      </c>
      <c r="AK78">
        <v>59.738475999999999</v>
      </c>
      <c r="AL78">
        <v>48.804000000000002</v>
      </c>
      <c r="AM78">
        <v>17.179061999999998</v>
      </c>
      <c r="AN78">
        <v>1.0753569999999999</v>
      </c>
      <c r="AO78">
        <v>0</v>
      </c>
      <c r="AP78">
        <v>3.7149000000000001</v>
      </c>
      <c r="AQ78">
        <v>33.066273000000002</v>
      </c>
      <c r="AR78">
        <v>50.231999999999999</v>
      </c>
      <c r="AS78">
        <v>34.647410000000001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95.317572999999967</v>
      </c>
      <c r="BA78">
        <f t="shared" si="4"/>
        <v>3504.1908639999997</v>
      </c>
      <c r="BD78">
        <v>4.2938999999999998</v>
      </c>
      <c r="BE78">
        <v>0</v>
      </c>
      <c r="BF78">
        <v>2.1255E-2</v>
      </c>
      <c r="BG78">
        <v>0</v>
      </c>
      <c r="BH78">
        <v>1.8580000000000001E-3</v>
      </c>
      <c r="BI78">
        <v>0.82955999999999996</v>
      </c>
      <c r="BJ78">
        <v>0</v>
      </c>
      <c r="BK78">
        <v>1.7417999999999999E-2</v>
      </c>
      <c r="BL78">
        <v>0</v>
      </c>
      <c r="BM78">
        <v>2.5569999999999998E-3</v>
      </c>
      <c r="BN78">
        <v>0</v>
      </c>
      <c r="BO78">
        <v>1.99</v>
      </c>
      <c r="BP78">
        <v>2.1800000000000002</v>
      </c>
      <c r="BQ78">
        <v>3.5424660000000001</v>
      </c>
      <c r="BR78">
        <v>2.609464</v>
      </c>
      <c r="BS78">
        <v>1.62</v>
      </c>
      <c r="BT78">
        <v>4.2558590000000001</v>
      </c>
      <c r="BU78">
        <v>2.8290229999999998</v>
      </c>
      <c r="BV78">
        <v>1.341844</v>
      </c>
      <c r="BW78">
        <v>9.33</v>
      </c>
      <c r="BX78">
        <v>4.2581249999999997</v>
      </c>
      <c r="BY78">
        <v>0.25</v>
      </c>
      <c r="BZ78">
        <v>1.9381029999999999</v>
      </c>
      <c r="CA78">
        <v>3.5116909999999999</v>
      </c>
      <c r="CB78">
        <v>1.78</v>
      </c>
      <c r="CC78">
        <v>0.81</v>
      </c>
      <c r="CD78">
        <v>0.41</v>
      </c>
      <c r="CE78">
        <v>0.87</v>
      </c>
      <c r="CF78">
        <v>0.19</v>
      </c>
      <c r="CG78">
        <v>1.89</v>
      </c>
      <c r="CH78">
        <v>2.8832629999999999</v>
      </c>
      <c r="CI78">
        <v>7.89</v>
      </c>
      <c r="CJ78">
        <v>1.94</v>
      </c>
      <c r="CK78">
        <v>1.85</v>
      </c>
      <c r="CL78">
        <v>5.313701</v>
      </c>
      <c r="CM78">
        <v>1.870228</v>
      </c>
      <c r="CN78">
        <v>3.542468</v>
      </c>
      <c r="CO78">
        <v>2.69</v>
      </c>
      <c r="CP78">
        <v>2.5259830000000001</v>
      </c>
      <c r="CQ78">
        <v>1.3710979999999999</v>
      </c>
      <c r="CR78">
        <v>2.38</v>
      </c>
      <c r="CS78">
        <v>2.3738440000000001</v>
      </c>
      <c r="CT78">
        <v>1.9429620000000001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95.317572999999967</v>
      </c>
    </row>
    <row r="79" spans="1:114">
      <c r="A79" t="s">
        <v>121</v>
      </c>
      <c r="B79">
        <v>0</v>
      </c>
      <c r="C79">
        <v>30.906565000000001</v>
      </c>
      <c r="D79">
        <v>6.4145700000000003</v>
      </c>
      <c r="E79">
        <v>0</v>
      </c>
      <c r="F79">
        <v>0</v>
      </c>
      <c r="G79">
        <v>72.086100000000002</v>
      </c>
      <c r="H79">
        <v>0</v>
      </c>
      <c r="I79">
        <v>89.995196000000007</v>
      </c>
      <c r="J79">
        <v>6.0807570000000002</v>
      </c>
      <c r="K79">
        <v>689.35378200000002</v>
      </c>
      <c r="L79">
        <v>661.459879</v>
      </c>
      <c r="M79">
        <v>94.319982999999993</v>
      </c>
      <c r="N79">
        <v>120.694688</v>
      </c>
      <c r="O79">
        <v>126.520837</v>
      </c>
      <c r="P79">
        <v>144.02676099999999</v>
      </c>
      <c r="Q79">
        <v>22.193776</v>
      </c>
      <c r="R79">
        <v>43.545976000000003</v>
      </c>
      <c r="S79">
        <v>26.963602000000002</v>
      </c>
      <c r="T79">
        <v>1.492324</v>
      </c>
      <c r="U79">
        <v>348.97500000000002</v>
      </c>
      <c r="V79">
        <v>18.140333999999999</v>
      </c>
      <c r="W79">
        <v>34.799309999999998</v>
      </c>
      <c r="X79">
        <v>147.515625</v>
      </c>
      <c r="Y79">
        <v>0</v>
      </c>
      <c r="Z79">
        <v>19.6614</v>
      </c>
      <c r="AA79">
        <v>42.14808</v>
      </c>
      <c r="AB79">
        <v>43.635159999999999</v>
      </c>
      <c r="AC79">
        <v>31.709733</v>
      </c>
      <c r="AD79">
        <v>39.660542999999997</v>
      </c>
      <c r="AE79">
        <v>53.905349999999999</v>
      </c>
      <c r="AF79">
        <v>27.626152000000001</v>
      </c>
      <c r="AG79">
        <v>44.858882000000001</v>
      </c>
      <c r="AH79">
        <v>151.723648</v>
      </c>
      <c r="AI79">
        <v>3.4724400000000002</v>
      </c>
      <c r="AJ79">
        <v>0</v>
      </c>
      <c r="AK79">
        <v>59.738475999999999</v>
      </c>
      <c r="AL79">
        <v>83.664000000000001</v>
      </c>
      <c r="AM79">
        <v>17.179061999999998</v>
      </c>
      <c r="AN79">
        <v>1.0753569999999999</v>
      </c>
      <c r="AO79">
        <v>0</v>
      </c>
      <c r="AP79">
        <v>4.9958999999999998</v>
      </c>
      <c r="AQ79">
        <v>33.066273000000002</v>
      </c>
      <c r="AR79">
        <v>50.231999999999999</v>
      </c>
      <c r="AS79">
        <v>34.647410000000001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95.287572999999966</v>
      </c>
      <c r="BA79">
        <f t="shared" si="4"/>
        <v>3543.774304</v>
      </c>
      <c r="BD79">
        <v>4.2938999999999998</v>
      </c>
      <c r="BE79">
        <v>0</v>
      </c>
      <c r="BF79">
        <v>2.1255E-2</v>
      </c>
      <c r="BG79">
        <v>0</v>
      </c>
      <c r="BH79">
        <v>1.8580000000000001E-3</v>
      </c>
      <c r="BI79">
        <v>0.82955999999999996</v>
      </c>
      <c r="BJ79">
        <v>0</v>
      </c>
      <c r="BK79">
        <v>1.7417999999999999E-2</v>
      </c>
      <c r="BL79">
        <v>0</v>
      </c>
      <c r="BM79">
        <v>2.5569999999999998E-3</v>
      </c>
      <c r="BN79">
        <v>0</v>
      </c>
      <c r="BO79">
        <v>1.99</v>
      </c>
      <c r="BP79">
        <v>2.1800000000000002</v>
      </c>
      <c r="BQ79">
        <v>3.5424660000000001</v>
      </c>
      <c r="BR79">
        <v>2.609464</v>
      </c>
      <c r="BS79">
        <v>1.62</v>
      </c>
      <c r="BT79">
        <v>4.2558590000000001</v>
      </c>
      <c r="BU79">
        <v>2.8290229999999998</v>
      </c>
      <c r="BV79">
        <v>1.341844</v>
      </c>
      <c r="BW79">
        <v>9.33</v>
      </c>
      <c r="BX79">
        <v>4.2581249999999997</v>
      </c>
      <c r="BY79">
        <v>0.25</v>
      </c>
      <c r="BZ79">
        <v>1.9381029999999999</v>
      </c>
      <c r="CA79">
        <v>3.5116909999999999</v>
      </c>
      <c r="CB79">
        <v>1.78</v>
      </c>
      <c r="CC79">
        <v>0.81</v>
      </c>
      <c r="CD79">
        <v>0.41</v>
      </c>
      <c r="CE79">
        <v>0.87</v>
      </c>
      <c r="CF79">
        <v>0.19</v>
      </c>
      <c r="CG79">
        <v>1.89</v>
      </c>
      <c r="CH79">
        <v>2.8832629999999999</v>
      </c>
      <c r="CI79">
        <v>7.86</v>
      </c>
      <c r="CJ79">
        <v>1.94</v>
      </c>
      <c r="CK79">
        <v>1.85</v>
      </c>
      <c r="CL79">
        <v>5.313701</v>
      </c>
      <c r="CM79">
        <v>1.870228</v>
      </c>
      <c r="CN79">
        <v>3.542468</v>
      </c>
      <c r="CO79">
        <v>2.69</v>
      </c>
      <c r="CP79">
        <v>2.5259830000000001</v>
      </c>
      <c r="CQ79">
        <v>1.3710979999999999</v>
      </c>
      <c r="CR79">
        <v>2.38</v>
      </c>
      <c r="CS79">
        <v>2.3738440000000001</v>
      </c>
      <c r="CT79">
        <v>1.9429620000000001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95.287572999999966</v>
      </c>
    </row>
    <row r="80" spans="1:114">
      <c r="A80" t="s">
        <v>122</v>
      </c>
      <c r="B80">
        <v>0</v>
      </c>
      <c r="C80">
        <v>30.906565000000001</v>
      </c>
      <c r="D80">
        <v>6.4145700000000003</v>
      </c>
      <c r="E80">
        <v>0</v>
      </c>
      <c r="F80">
        <v>0</v>
      </c>
      <c r="G80">
        <v>72.086100000000002</v>
      </c>
      <c r="H80">
        <v>0</v>
      </c>
      <c r="I80">
        <v>89.995196000000007</v>
      </c>
      <c r="J80">
        <v>6.0807570000000002</v>
      </c>
      <c r="K80">
        <v>689.35378200000002</v>
      </c>
      <c r="L80">
        <v>661.459879</v>
      </c>
      <c r="M80">
        <v>94.319982999999993</v>
      </c>
      <c r="N80">
        <v>120.694688</v>
      </c>
      <c r="O80">
        <v>126.520837</v>
      </c>
      <c r="P80">
        <v>144.02676099999999</v>
      </c>
      <c r="Q80">
        <v>22.193776</v>
      </c>
      <c r="R80">
        <v>43.545976000000003</v>
      </c>
      <c r="S80">
        <v>26.963602000000002</v>
      </c>
      <c r="T80">
        <v>1.492324</v>
      </c>
      <c r="U80">
        <v>348.97500000000002</v>
      </c>
      <c r="V80">
        <v>18.140333999999999</v>
      </c>
      <c r="W80">
        <v>34.799309999999998</v>
      </c>
      <c r="X80">
        <v>147.515625</v>
      </c>
      <c r="Y80">
        <v>0</v>
      </c>
      <c r="Z80">
        <v>19.6614</v>
      </c>
      <c r="AA80">
        <v>42.14808</v>
      </c>
      <c r="AB80">
        <v>43.635159999999999</v>
      </c>
      <c r="AC80">
        <v>31.709733</v>
      </c>
      <c r="AD80">
        <v>39.660542999999997</v>
      </c>
      <c r="AE80">
        <v>53.905349999999999</v>
      </c>
      <c r="AF80">
        <v>27.626152000000001</v>
      </c>
      <c r="AG80">
        <v>44.858882000000001</v>
      </c>
      <c r="AH80">
        <v>151.723648</v>
      </c>
      <c r="AI80">
        <v>8.3338570000000001</v>
      </c>
      <c r="AJ80">
        <v>0</v>
      </c>
      <c r="AK80">
        <v>59.738475999999999</v>
      </c>
      <c r="AL80">
        <v>83.664000000000001</v>
      </c>
      <c r="AM80">
        <v>17.179061999999998</v>
      </c>
      <c r="AN80">
        <v>1.0753569999999999</v>
      </c>
      <c r="AO80">
        <v>0</v>
      </c>
      <c r="AP80">
        <v>4.9958999999999998</v>
      </c>
      <c r="AQ80">
        <v>33.066273000000002</v>
      </c>
      <c r="AR80">
        <v>52.991999999999997</v>
      </c>
      <c r="AS80">
        <v>34.647410000000001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95.287572999999966</v>
      </c>
      <c r="BA80">
        <f t="shared" si="4"/>
        <v>3551.3957210000003</v>
      </c>
      <c r="BD80">
        <v>4.2938999999999998</v>
      </c>
      <c r="BE80">
        <v>0</v>
      </c>
      <c r="BF80">
        <v>2.1255E-2</v>
      </c>
      <c r="BG80">
        <v>0</v>
      </c>
      <c r="BH80">
        <v>1.8580000000000001E-3</v>
      </c>
      <c r="BI80">
        <v>0.82955999999999996</v>
      </c>
      <c r="BJ80">
        <v>0</v>
      </c>
      <c r="BK80">
        <v>1.7417999999999999E-2</v>
      </c>
      <c r="BL80">
        <v>0</v>
      </c>
      <c r="BM80">
        <v>2.5569999999999998E-3</v>
      </c>
      <c r="BN80">
        <v>0</v>
      </c>
      <c r="BO80">
        <v>1.99</v>
      </c>
      <c r="BP80">
        <v>2.1800000000000002</v>
      </c>
      <c r="BQ80">
        <v>3.5424660000000001</v>
      </c>
      <c r="BR80">
        <v>2.609464</v>
      </c>
      <c r="BS80">
        <v>1.62</v>
      </c>
      <c r="BT80">
        <v>4.2558590000000001</v>
      </c>
      <c r="BU80">
        <v>2.8290229999999998</v>
      </c>
      <c r="BV80">
        <v>1.341844</v>
      </c>
      <c r="BW80">
        <v>9.33</v>
      </c>
      <c r="BX80">
        <v>4.2581249999999997</v>
      </c>
      <c r="BY80">
        <v>0.25</v>
      </c>
      <c r="BZ80">
        <v>1.9381029999999999</v>
      </c>
      <c r="CA80">
        <v>3.5116909999999999</v>
      </c>
      <c r="CB80">
        <v>1.78</v>
      </c>
      <c r="CC80">
        <v>0.81</v>
      </c>
      <c r="CD80">
        <v>0.41</v>
      </c>
      <c r="CE80">
        <v>0.87</v>
      </c>
      <c r="CF80">
        <v>0.19</v>
      </c>
      <c r="CG80">
        <v>1.89</v>
      </c>
      <c r="CH80">
        <v>2.8832629999999999</v>
      </c>
      <c r="CI80">
        <v>7.86</v>
      </c>
      <c r="CJ80">
        <v>1.94</v>
      </c>
      <c r="CK80">
        <v>1.85</v>
      </c>
      <c r="CL80">
        <v>5.313701</v>
      </c>
      <c r="CM80">
        <v>1.870228</v>
      </c>
      <c r="CN80">
        <v>3.542468</v>
      </c>
      <c r="CO80">
        <v>2.69</v>
      </c>
      <c r="CP80">
        <v>2.5259830000000001</v>
      </c>
      <c r="CQ80">
        <v>1.3710979999999999</v>
      </c>
      <c r="CR80">
        <v>2.38</v>
      </c>
      <c r="CS80">
        <v>2.3738440000000001</v>
      </c>
      <c r="CT80">
        <v>1.9429620000000001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95.287572999999966</v>
      </c>
    </row>
    <row r="81" spans="1:114">
      <c r="A81" t="s">
        <v>123</v>
      </c>
      <c r="B81">
        <v>0</v>
      </c>
      <c r="C81">
        <v>30.906565000000001</v>
      </c>
      <c r="D81">
        <v>6.4145700000000003</v>
      </c>
      <c r="E81">
        <v>0</v>
      </c>
      <c r="F81">
        <v>0</v>
      </c>
      <c r="G81">
        <v>72.086100000000002</v>
      </c>
      <c r="H81">
        <v>0</v>
      </c>
      <c r="I81">
        <v>89.995196000000007</v>
      </c>
      <c r="J81">
        <v>6.0807570000000002</v>
      </c>
      <c r="K81">
        <v>689.35378200000002</v>
      </c>
      <c r="L81">
        <v>661.459879</v>
      </c>
      <c r="M81">
        <v>94.319982999999993</v>
      </c>
      <c r="N81">
        <v>120.694688</v>
      </c>
      <c r="O81">
        <v>126.520837</v>
      </c>
      <c r="P81">
        <v>144.02676099999999</v>
      </c>
      <c r="Q81">
        <v>22.193776</v>
      </c>
      <c r="R81">
        <v>43.545976000000003</v>
      </c>
      <c r="S81">
        <v>26.963602000000002</v>
      </c>
      <c r="T81">
        <v>1.492324</v>
      </c>
      <c r="U81">
        <v>348.97500000000002</v>
      </c>
      <c r="V81">
        <v>18.140333999999999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43.635159999999999</v>
      </c>
      <c r="AC81">
        <v>31.709733</v>
      </c>
      <c r="AD81">
        <v>39.660542999999997</v>
      </c>
      <c r="AE81">
        <v>53.905349999999999</v>
      </c>
      <c r="AF81">
        <v>27.626152000000001</v>
      </c>
      <c r="AG81">
        <v>44.858882000000001</v>
      </c>
      <c r="AH81">
        <v>151.723648</v>
      </c>
      <c r="AI81">
        <v>54.170071999999998</v>
      </c>
      <c r="AJ81">
        <v>0</v>
      </c>
      <c r="AK81">
        <v>59.738475999999999</v>
      </c>
      <c r="AL81">
        <v>83.664000000000001</v>
      </c>
      <c r="AM81">
        <v>17.179061999999998</v>
      </c>
      <c r="AN81">
        <v>1.0753569999999999</v>
      </c>
      <c r="AO81">
        <v>0</v>
      </c>
      <c r="AP81">
        <v>4.9958999999999998</v>
      </c>
      <c r="AQ81">
        <v>33.066273000000002</v>
      </c>
      <c r="AR81">
        <v>52.991999999999997</v>
      </c>
      <c r="AS81">
        <v>34.647410000000001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95.237732999999963</v>
      </c>
      <c r="BA81">
        <f t="shared" si="4"/>
        <v>3597.182096</v>
      </c>
      <c r="BD81">
        <v>4.2938999999999998</v>
      </c>
      <c r="BE81">
        <v>0</v>
      </c>
      <c r="BF81">
        <v>2.1255E-2</v>
      </c>
      <c r="BG81">
        <v>0</v>
      </c>
      <c r="BH81">
        <v>1.8580000000000001E-3</v>
      </c>
      <c r="BI81">
        <v>0.82955999999999996</v>
      </c>
      <c r="BJ81">
        <v>0</v>
      </c>
      <c r="BK81">
        <v>1.7578E-2</v>
      </c>
      <c r="BL81">
        <v>0</v>
      </c>
      <c r="BM81">
        <v>2.5569999999999998E-3</v>
      </c>
      <c r="BN81">
        <v>0</v>
      </c>
      <c r="BO81">
        <v>1.99</v>
      </c>
      <c r="BP81">
        <v>2.1800000000000002</v>
      </c>
      <c r="BQ81">
        <v>3.5424660000000001</v>
      </c>
      <c r="BR81">
        <v>2.609464</v>
      </c>
      <c r="BS81">
        <v>1.62</v>
      </c>
      <c r="BT81">
        <v>4.2558590000000001</v>
      </c>
      <c r="BU81">
        <v>2.8290229999999998</v>
      </c>
      <c r="BV81">
        <v>1.341844</v>
      </c>
      <c r="BW81">
        <v>9.33</v>
      </c>
      <c r="BX81">
        <v>4.2581249999999997</v>
      </c>
      <c r="BY81">
        <v>0.25</v>
      </c>
      <c r="BZ81">
        <v>1.9381029999999999</v>
      </c>
      <c r="CA81">
        <v>3.5116909999999999</v>
      </c>
      <c r="CB81">
        <v>1.75</v>
      </c>
      <c r="CC81">
        <v>0.81</v>
      </c>
      <c r="CD81">
        <v>0.41</v>
      </c>
      <c r="CE81">
        <v>0.87</v>
      </c>
      <c r="CF81">
        <v>0.19</v>
      </c>
      <c r="CG81">
        <v>1.89</v>
      </c>
      <c r="CH81">
        <v>2.8832629999999999</v>
      </c>
      <c r="CI81">
        <v>7.86</v>
      </c>
      <c r="CJ81">
        <v>1.94</v>
      </c>
      <c r="CK81">
        <v>1.85</v>
      </c>
      <c r="CL81">
        <v>5.313701</v>
      </c>
      <c r="CM81">
        <v>1.870228</v>
      </c>
      <c r="CN81">
        <v>3.542468</v>
      </c>
      <c r="CO81">
        <v>2.67</v>
      </c>
      <c r="CP81">
        <v>2.5259830000000001</v>
      </c>
      <c r="CQ81">
        <v>1.3710979999999999</v>
      </c>
      <c r="CR81">
        <v>2.38</v>
      </c>
      <c r="CS81">
        <v>2.3738440000000001</v>
      </c>
      <c r="CT81">
        <v>1.9429620000000001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95.237732999999963</v>
      </c>
    </row>
    <row r="82" spans="1:114">
      <c r="A82" t="s">
        <v>124</v>
      </c>
      <c r="B82">
        <v>0</v>
      </c>
      <c r="C82">
        <v>30.906565000000001</v>
      </c>
      <c r="D82">
        <v>6.4145700000000003</v>
      </c>
      <c r="E82">
        <v>0</v>
      </c>
      <c r="F82">
        <v>0</v>
      </c>
      <c r="G82">
        <v>72.086100000000002</v>
      </c>
      <c r="H82">
        <v>0</v>
      </c>
      <c r="I82">
        <v>89.995196000000007</v>
      </c>
      <c r="J82">
        <v>6.0807570000000002</v>
      </c>
      <c r="K82">
        <v>689.35378200000002</v>
      </c>
      <c r="L82">
        <v>661.459879</v>
      </c>
      <c r="M82">
        <v>94.319982999999993</v>
      </c>
      <c r="N82">
        <v>120.694688</v>
      </c>
      <c r="O82">
        <v>126.520837</v>
      </c>
      <c r="P82">
        <v>144.02676099999999</v>
      </c>
      <c r="Q82">
        <v>22.193776</v>
      </c>
      <c r="R82">
        <v>43.545976000000003</v>
      </c>
      <c r="S82">
        <v>26.963602000000002</v>
      </c>
      <c r="T82">
        <v>1.492324</v>
      </c>
      <c r="U82">
        <v>348.97500000000002</v>
      </c>
      <c r="V82">
        <v>18.140333999999999</v>
      </c>
      <c r="W82">
        <v>34.799309999999998</v>
      </c>
      <c r="X82">
        <v>147.515625</v>
      </c>
      <c r="Y82">
        <v>0</v>
      </c>
      <c r="Z82">
        <v>19.6614</v>
      </c>
      <c r="AA82">
        <v>42.14808</v>
      </c>
      <c r="AB82">
        <v>43.635159999999999</v>
      </c>
      <c r="AC82">
        <v>31.709733</v>
      </c>
      <c r="AD82">
        <v>39.660542999999997</v>
      </c>
      <c r="AE82">
        <v>53.905349999999999</v>
      </c>
      <c r="AF82">
        <v>27.626152000000001</v>
      </c>
      <c r="AG82">
        <v>44.858882000000001</v>
      </c>
      <c r="AH82">
        <v>151.723648</v>
      </c>
      <c r="AI82">
        <v>54.170071999999998</v>
      </c>
      <c r="AJ82">
        <v>0</v>
      </c>
      <c r="AK82">
        <v>59.738475999999999</v>
      </c>
      <c r="AL82">
        <v>83.664000000000001</v>
      </c>
      <c r="AM82">
        <v>17.179061999999998</v>
      </c>
      <c r="AN82">
        <v>1.0753569999999999</v>
      </c>
      <c r="AO82">
        <v>0</v>
      </c>
      <c r="AP82">
        <v>4.9958999999999998</v>
      </c>
      <c r="AQ82">
        <v>33.066273000000002</v>
      </c>
      <c r="AR82">
        <v>50.231999999999999</v>
      </c>
      <c r="AS82">
        <v>34.647410000000001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95.237732999999963</v>
      </c>
      <c r="BA82">
        <f t="shared" si="4"/>
        <v>3594.4220959999998</v>
      </c>
      <c r="BD82">
        <v>4.2938999999999998</v>
      </c>
      <c r="BE82">
        <v>0</v>
      </c>
      <c r="BF82">
        <v>2.1255E-2</v>
      </c>
      <c r="BG82">
        <v>0</v>
      </c>
      <c r="BH82">
        <v>1.8580000000000001E-3</v>
      </c>
      <c r="BI82">
        <v>0.82955999999999996</v>
      </c>
      <c r="BJ82">
        <v>0</v>
      </c>
      <c r="BK82">
        <v>1.7578E-2</v>
      </c>
      <c r="BL82">
        <v>0</v>
      </c>
      <c r="BM82">
        <v>2.5569999999999998E-3</v>
      </c>
      <c r="BN82">
        <v>0</v>
      </c>
      <c r="BO82">
        <v>1.99</v>
      </c>
      <c r="BP82">
        <v>2.1800000000000002</v>
      </c>
      <c r="BQ82">
        <v>3.5424660000000001</v>
      </c>
      <c r="BR82">
        <v>2.609464</v>
      </c>
      <c r="BS82">
        <v>1.62</v>
      </c>
      <c r="BT82">
        <v>4.2558590000000001</v>
      </c>
      <c r="BU82">
        <v>2.8290229999999998</v>
      </c>
      <c r="BV82">
        <v>1.341844</v>
      </c>
      <c r="BW82">
        <v>9.33</v>
      </c>
      <c r="BX82">
        <v>4.2581249999999997</v>
      </c>
      <c r="BY82">
        <v>0.25</v>
      </c>
      <c r="BZ82">
        <v>1.9381029999999999</v>
      </c>
      <c r="CA82">
        <v>3.5116909999999999</v>
      </c>
      <c r="CB82">
        <v>1.75</v>
      </c>
      <c r="CC82">
        <v>0.81</v>
      </c>
      <c r="CD82">
        <v>0.41</v>
      </c>
      <c r="CE82">
        <v>0.87</v>
      </c>
      <c r="CF82">
        <v>0.19</v>
      </c>
      <c r="CG82">
        <v>1.89</v>
      </c>
      <c r="CH82">
        <v>2.8832629999999999</v>
      </c>
      <c r="CI82">
        <v>7.86</v>
      </c>
      <c r="CJ82">
        <v>1.94</v>
      </c>
      <c r="CK82">
        <v>1.85</v>
      </c>
      <c r="CL82">
        <v>5.313701</v>
      </c>
      <c r="CM82">
        <v>1.870228</v>
      </c>
      <c r="CN82">
        <v>3.542468</v>
      </c>
      <c r="CO82">
        <v>2.67</v>
      </c>
      <c r="CP82">
        <v>2.5259830000000001</v>
      </c>
      <c r="CQ82">
        <v>1.3710979999999999</v>
      </c>
      <c r="CR82">
        <v>2.38</v>
      </c>
      <c r="CS82">
        <v>2.3738440000000001</v>
      </c>
      <c r="CT82">
        <v>1.9429620000000001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95.237732999999963</v>
      </c>
    </row>
    <row r="83" spans="1:114">
      <c r="A83" t="s">
        <v>125</v>
      </c>
      <c r="B83">
        <v>0</v>
      </c>
      <c r="C83">
        <v>32.072851999999997</v>
      </c>
      <c r="D83">
        <v>6.4145700000000003</v>
      </c>
      <c r="E83">
        <v>0</v>
      </c>
      <c r="F83">
        <v>0</v>
      </c>
      <c r="G83">
        <v>72.086100000000002</v>
      </c>
      <c r="H83">
        <v>0</v>
      </c>
      <c r="I83">
        <v>91.211347000000004</v>
      </c>
      <c r="J83">
        <v>6.0807570000000002</v>
      </c>
      <c r="K83">
        <v>689.346318</v>
      </c>
      <c r="L83">
        <v>661.459879</v>
      </c>
      <c r="M83">
        <v>94.319982999999993</v>
      </c>
      <c r="N83">
        <v>120.694688</v>
      </c>
      <c r="O83">
        <v>126.520837</v>
      </c>
      <c r="P83">
        <v>144.02676099999999</v>
      </c>
      <c r="Q83">
        <v>22.193776</v>
      </c>
      <c r="R83">
        <v>43.545976000000003</v>
      </c>
      <c r="S83">
        <v>26.963602000000002</v>
      </c>
      <c r="T83">
        <v>1.492324</v>
      </c>
      <c r="U83">
        <v>348.97500000000002</v>
      </c>
      <c r="V83">
        <v>18.140333999999999</v>
      </c>
      <c r="W83">
        <v>34.799309999999998</v>
      </c>
      <c r="X83">
        <v>147.515625</v>
      </c>
      <c r="Y83">
        <v>0</v>
      </c>
      <c r="Z83">
        <v>19.6614</v>
      </c>
      <c r="AA83">
        <v>42.14808</v>
      </c>
      <c r="AB83">
        <v>43.635159999999999</v>
      </c>
      <c r="AC83">
        <v>31.709733</v>
      </c>
      <c r="AD83">
        <v>39.660542999999997</v>
      </c>
      <c r="AE83">
        <v>53.905349999999999</v>
      </c>
      <c r="AF83">
        <v>27.626152000000001</v>
      </c>
      <c r="AG83">
        <v>44.858882000000001</v>
      </c>
      <c r="AH83">
        <v>151.723648</v>
      </c>
      <c r="AI83">
        <v>54.170071999999998</v>
      </c>
      <c r="AJ83">
        <v>0</v>
      </c>
      <c r="AK83">
        <v>59.738475999999999</v>
      </c>
      <c r="AL83">
        <v>83.664000000000001</v>
      </c>
      <c r="AM83">
        <v>17.179061999999998</v>
      </c>
      <c r="AN83">
        <v>1.0753569999999999</v>
      </c>
      <c r="AO83">
        <v>0</v>
      </c>
      <c r="AP83">
        <v>0.51239999999999997</v>
      </c>
      <c r="AQ83">
        <v>33.066273000000002</v>
      </c>
      <c r="AR83">
        <v>50.231999999999999</v>
      </c>
      <c r="AS83">
        <v>34.647410000000001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95.179424999999966</v>
      </c>
      <c r="BA83">
        <f t="shared" si="4"/>
        <v>3592.2552619999997</v>
      </c>
      <c r="BD83">
        <v>4.2938999999999998</v>
      </c>
      <c r="BE83">
        <v>0</v>
      </c>
      <c r="BF83">
        <v>2.1367000000000001E-2</v>
      </c>
      <c r="BG83">
        <v>0</v>
      </c>
      <c r="BH83">
        <v>1.8580000000000001E-3</v>
      </c>
      <c r="BI83">
        <v>0.82955999999999996</v>
      </c>
      <c r="BJ83">
        <v>0</v>
      </c>
      <c r="BK83">
        <v>1.7578E-2</v>
      </c>
      <c r="BL83">
        <v>0</v>
      </c>
      <c r="BM83">
        <v>2.5569999999999998E-3</v>
      </c>
      <c r="BN83">
        <v>0</v>
      </c>
      <c r="BO83">
        <v>1.99</v>
      </c>
      <c r="BP83">
        <v>2.1800000000000002</v>
      </c>
      <c r="BQ83">
        <v>3.5424660000000001</v>
      </c>
      <c r="BR83">
        <v>2.609464</v>
      </c>
      <c r="BS83">
        <v>1.62</v>
      </c>
      <c r="BT83">
        <v>4.2558590000000001</v>
      </c>
      <c r="BU83">
        <v>2.8290229999999998</v>
      </c>
      <c r="BV83">
        <v>1.341844</v>
      </c>
      <c r="BW83">
        <v>9.33</v>
      </c>
      <c r="BX83">
        <v>4.2581249999999997</v>
      </c>
      <c r="BY83">
        <v>0.25</v>
      </c>
      <c r="BZ83">
        <v>1.9381029999999999</v>
      </c>
      <c r="CA83">
        <v>3.5116909999999999</v>
      </c>
      <c r="CB83">
        <v>1.75</v>
      </c>
      <c r="CC83">
        <v>0.81</v>
      </c>
      <c r="CD83">
        <v>0.41</v>
      </c>
      <c r="CE83">
        <v>0.87</v>
      </c>
      <c r="CF83">
        <v>0.19</v>
      </c>
      <c r="CG83">
        <v>1.89</v>
      </c>
      <c r="CH83">
        <v>2.8832629999999999</v>
      </c>
      <c r="CI83">
        <v>7.78</v>
      </c>
      <c r="CJ83">
        <v>1.94</v>
      </c>
      <c r="CK83">
        <v>1.85</v>
      </c>
      <c r="CL83">
        <v>5.313701</v>
      </c>
      <c r="CM83">
        <v>1.870228</v>
      </c>
      <c r="CN83">
        <v>3.542468</v>
      </c>
      <c r="CO83">
        <v>2.67</v>
      </c>
      <c r="CP83">
        <v>2.5259830000000001</v>
      </c>
      <c r="CQ83">
        <v>1.3710979999999999</v>
      </c>
      <c r="CR83">
        <v>2.38</v>
      </c>
      <c r="CS83">
        <v>2.3954240000000002</v>
      </c>
      <c r="CT83">
        <v>1.9429620000000001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95.179424999999966</v>
      </c>
    </row>
    <row r="84" spans="1:114">
      <c r="A84" t="s">
        <v>126</v>
      </c>
      <c r="B84">
        <v>0</v>
      </c>
      <c r="C84">
        <v>32.072851999999997</v>
      </c>
      <c r="D84">
        <v>6.4145700000000003</v>
      </c>
      <c r="E84">
        <v>0</v>
      </c>
      <c r="F84">
        <v>0</v>
      </c>
      <c r="G84">
        <v>72.086100000000002</v>
      </c>
      <c r="H84">
        <v>0</v>
      </c>
      <c r="I84">
        <v>91.211347000000004</v>
      </c>
      <c r="J84">
        <v>6.0807570000000002</v>
      </c>
      <c r="K84">
        <v>689.346318</v>
      </c>
      <c r="L84">
        <v>661.459879</v>
      </c>
      <c r="M84">
        <v>94.319982999999993</v>
      </c>
      <c r="N84">
        <v>120.694688</v>
      </c>
      <c r="O84">
        <v>126.520837</v>
      </c>
      <c r="P84">
        <v>144.02676099999999</v>
      </c>
      <c r="Q84">
        <v>22.193776</v>
      </c>
      <c r="R84">
        <v>43.545976000000003</v>
      </c>
      <c r="S84">
        <v>26.963602000000002</v>
      </c>
      <c r="T84">
        <v>1.492324</v>
      </c>
      <c r="U84">
        <v>348.97500000000002</v>
      </c>
      <c r="V84">
        <v>18.140333999999999</v>
      </c>
      <c r="W84">
        <v>34.799309999999998</v>
      </c>
      <c r="X84">
        <v>147.515625</v>
      </c>
      <c r="Y84">
        <v>0</v>
      </c>
      <c r="Z84">
        <v>19.6614</v>
      </c>
      <c r="AA84">
        <v>42.14808</v>
      </c>
      <c r="AB84">
        <v>43.635159999999999</v>
      </c>
      <c r="AC84">
        <v>31.709733</v>
      </c>
      <c r="AD84">
        <v>39.660542999999997</v>
      </c>
      <c r="AE84">
        <v>53.905349999999999</v>
      </c>
      <c r="AF84">
        <v>27.626152000000001</v>
      </c>
      <c r="AG84">
        <v>44.858882000000001</v>
      </c>
      <c r="AH84">
        <v>151.723648</v>
      </c>
      <c r="AI84">
        <v>54.170071999999998</v>
      </c>
      <c r="AJ84">
        <v>0</v>
      </c>
      <c r="AK84">
        <v>59.738475999999999</v>
      </c>
      <c r="AL84">
        <v>83.664000000000001</v>
      </c>
      <c r="AM84">
        <v>17.179061999999998</v>
      </c>
      <c r="AN84">
        <v>1.0753569999999999</v>
      </c>
      <c r="AO84">
        <v>0</v>
      </c>
      <c r="AP84">
        <v>0.51239999999999997</v>
      </c>
      <c r="AQ84">
        <v>33.066273000000002</v>
      </c>
      <c r="AR84">
        <v>50.231999999999999</v>
      </c>
      <c r="AS84">
        <v>34.647410000000001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95.179424999999966</v>
      </c>
      <c r="BA84">
        <f t="shared" si="4"/>
        <v>3592.2552619999997</v>
      </c>
      <c r="BD84">
        <v>4.2938999999999998</v>
      </c>
      <c r="BE84">
        <v>0</v>
      </c>
      <c r="BF84">
        <v>2.1367000000000001E-2</v>
      </c>
      <c r="BG84">
        <v>0</v>
      </c>
      <c r="BH84">
        <v>1.8580000000000001E-3</v>
      </c>
      <c r="BI84">
        <v>0.82955999999999996</v>
      </c>
      <c r="BJ84">
        <v>0</v>
      </c>
      <c r="BK84">
        <v>1.7578E-2</v>
      </c>
      <c r="BL84">
        <v>0</v>
      </c>
      <c r="BM84">
        <v>2.5569999999999998E-3</v>
      </c>
      <c r="BN84">
        <v>0</v>
      </c>
      <c r="BO84">
        <v>1.99</v>
      </c>
      <c r="BP84">
        <v>2.1800000000000002</v>
      </c>
      <c r="BQ84">
        <v>3.5424660000000001</v>
      </c>
      <c r="BR84">
        <v>2.609464</v>
      </c>
      <c r="BS84">
        <v>1.62</v>
      </c>
      <c r="BT84">
        <v>4.2558590000000001</v>
      </c>
      <c r="BU84">
        <v>2.8290229999999998</v>
      </c>
      <c r="BV84">
        <v>1.341844</v>
      </c>
      <c r="BW84">
        <v>9.33</v>
      </c>
      <c r="BX84">
        <v>4.2581249999999997</v>
      </c>
      <c r="BY84">
        <v>0.25</v>
      </c>
      <c r="BZ84">
        <v>1.9381029999999999</v>
      </c>
      <c r="CA84">
        <v>3.5116909999999999</v>
      </c>
      <c r="CB84">
        <v>1.75</v>
      </c>
      <c r="CC84">
        <v>0.81</v>
      </c>
      <c r="CD84">
        <v>0.41</v>
      </c>
      <c r="CE84">
        <v>0.87</v>
      </c>
      <c r="CF84">
        <v>0.19</v>
      </c>
      <c r="CG84">
        <v>1.89</v>
      </c>
      <c r="CH84">
        <v>2.8832629999999999</v>
      </c>
      <c r="CI84">
        <v>7.78</v>
      </c>
      <c r="CJ84">
        <v>1.94</v>
      </c>
      <c r="CK84">
        <v>1.85</v>
      </c>
      <c r="CL84">
        <v>5.313701</v>
      </c>
      <c r="CM84">
        <v>1.870228</v>
      </c>
      <c r="CN84">
        <v>3.542468</v>
      </c>
      <c r="CO84">
        <v>2.67</v>
      </c>
      <c r="CP84">
        <v>2.5259830000000001</v>
      </c>
      <c r="CQ84">
        <v>1.3710979999999999</v>
      </c>
      <c r="CR84">
        <v>2.38</v>
      </c>
      <c r="CS84">
        <v>2.3954240000000002</v>
      </c>
      <c r="CT84">
        <v>1.9429620000000001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95.179424999999966</v>
      </c>
    </row>
    <row r="85" spans="1:114">
      <c r="A85" t="s">
        <v>127</v>
      </c>
      <c r="B85">
        <v>0</v>
      </c>
      <c r="C85">
        <v>32.072851999999997</v>
      </c>
      <c r="D85">
        <v>6.4145700000000003</v>
      </c>
      <c r="E85">
        <v>0</v>
      </c>
      <c r="F85">
        <v>0</v>
      </c>
      <c r="G85">
        <v>72.086100000000002</v>
      </c>
      <c r="H85">
        <v>0</v>
      </c>
      <c r="I85">
        <v>91.211347000000004</v>
      </c>
      <c r="J85">
        <v>6.0807570000000002</v>
      </c>
      <c r="K85">
        <v>689.346318</v>
      </c>
      <c r="L85">
        <v>661.459879</v>
      </c>
      <c r="M85">
        <v>94.319982999999993</v>
      </c>
      <c r="N85">
        <v>120.694688</v>
      </c>
      <c r="O85">
        <v>126.520837</v>
      </c>
      <c r="P85">
        <v>144.02676099999999</v>
      </c>
      <c r="Q85">
        <v>22.193776</v>
      </c>
      <c r="R85">
        <v>43.545976000000003</v>
      </c>
      <c r="S85">
        <v>26.963602000000002</v>
      </c>
      <c r="T85">
        <v>1.492324</v>
      </c>
      <c r="U85">
        <v>348.97500000000002</v>
      </c>
      <c r="V85">
        <v>18.140333999999999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43.635159999999999</v>
      </c>
      <c r="AC85">
        <v>31.709733</v>
      </c>
      <c r="AD85">
        <v>29.745407</v>
      </c>
      <c r="AE85">
        <v>53.905349999999999</v>
      </c>
      <c r="AF85">
        <v>27.626152000000001</v>
      </c>
      <c r="AG85">
        <v>44.858882000000001</v>
      </c>
      <c r="AH85">
        <v>126.436373</v>
      </c>
      <c r="AI85">
        <v>54.170071999999998</v>
      </c>
      <c r="AJ85">
        <v>0</v>
      </c>
      <c r="AK85">
        <v>59.738475999999999</v>
      </c>
      <c r="AL85">
        <v>48.804000000000002</v>
      </c>
      <c r="AM85">
        <v>17.179061999999998</v>
      </c>
      <c r="AN85">
        <v>1.0753569999999999</v>
      </c>
      <c r="AO85">
        <v>0</v>
      </c>
      <c r="AP85">
        <v>0.51239999999999997</v>
      </c>
      <c r="AQ85">
        <v>33.066273000000002</v>
      </c>
      <c r="AR85">
        <v>50.231999999999999</v>
      </c>
      <c r="AS85">
        <v>34.647410000000001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94.844214999999963</v>
      </c>
      <c r="BA85">
        <f t="shared" si="4"/>
        <v>3521.8576409999996</v>
      </c>
      <c r="BD85">
        <v>4.2938999999999998</v>
      </c>
      <c r="BE85">
        <v>0</v>
      </c>
      <c r="BF85">
        <v>2.1367000000000001E-2</v>
      </c>
      <c r="BG85">
        <v>0</v>
      </c>
      <c r="BH85">
        <v>1.8580000000000001E-3</v>
      </c>
      <c r="BI85">
        <v>0.82955999999999996</v>
      </c>
      <c r="BJ85">
        <v>0</v>
      </c>
      <c r="BK85">
        <v>1.7578E-2</v>
      </c>
      <c r="BL85">
        <v>0</v>
      </c>
      <c r="BM85">
        <v>2.5569999999999998E-3</v>
      </c>
      <c r="BN85">
        <v>0</v>
      </c>
      <c r="BO85">
        <v>1.99</v>
      </c>
      <c r="BP85">
        <v>2.1800000000000002</v>
      </c>
      <c r="BQ85">
        <v>3.5424660000000001</v>
      </c>
      <c r="BR85">
        <v>2.609464</v>
      </c>
      <c r="BS85">
        <v>1.62</v>
      </c>
      <c r="BT85">
        <v>4.2558590000000001</v>
      </c>
      <c r="BU85">
        <v>2.8290229999999998</v>
      </c>
      <c r="BV85">
        <v>1.341844</v>
      </c>
      <c r="BW85">
        <v>9.33</v>
      </c>
      <c r="BX85">
        <v>4.2581249999999997</v>
      </c>
      <c r="BY85">
        <v>0.25</v>
      </c>
      <c r="BZ85">
        <v>1.9381029999999999</v>
      </c>
      <c r="CA85">
        <v>3.5116909999999999</v>
      </c>
      <c r="CB85">
        <v>1.75</v>
      </c>
      <c r="CC85">
        <v>0.81</v>
      </c>
      <c r="CD85">
        <v>0.41</v>
      </c>
      <c r="CE85">
        <v>0.87</v>
      </c>
      <c r="CF85">
        <v>0.19</v>
      </c>
      <c r="CG85">
        <v>1.89</v>
      </c>
      <c r="CH85">
        <v>2.438053</v>
      </c>
      <c r="CI85">
        <v>7.89</v>
      </c>
      <c r="CJ85">
        <v>1.94</v>
      </c>
      <c r="CK85">
        <v>1.85</v>
      </c>
      <c r="CL85">
        <v>5.313701</v>
      </c>
      <c r="CM85">
        <v>1.870228</v>
      </c>
      <c r="CN85">
        <v>3.542468</v>
      </c>
      <c r="CO85">
        <v>2.67</v>
      </c>
      <c r="CP85">
        <v>2.5259830000000001</v>
      </c>
      <c r="CQ85">
        <v>1.3710979999999999</v>
      </c>
      <c r="CR85">
        <v>2.38</v>
      </c>
      <c r="CS85">
        <v>2.3954240000000002</v>
      </c>
      <c r="CT85">
        <v>1.9429620000000001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94.844214999999963</v>
      </c>
    </row>
    <row r="86" spans="1:114">
      <c r="A86" t="s">
        <v>128</v>
      </c>
      <c r="B86">
        <v>0</v>
      </c>
      <c r="C86">
        <v>32.072851999999997</v>
      </c>
      <c r="D86">
        <v>6.4145700000000003</v>
      </c>
      <c r="E86">
        <v>0</v>
      </c>
      <c r="F86">
        <v>0</v>
      </c>
      <c r="G86">
        <v>72.086100000000002</v>
      </c>
      <c r="H86">
        <v>0</v>
      </c>
      <c r="I86">
        <v>91.211347000000004</v>
      </c>
      <c r="J86">
        <v>6.0807570000000002</v>
      </c>
      <c r="K86">
        <v>689.346318</v>
      </c>
      <c r="L86">
        <v>661.459879</v>
      </c>
      <c r="M86">
        <v>94.319982999999993</v>
      </c>
      <c r="N86">
        <v>120.694688</v>
      </c>
      <c r="O86">
        <v>126.520837</v>
      </c>
      <c r="P86">
        <v>144.02676099999999</v>
      </c>
      <c r="Q86">
        <v>22.193776</v>
      </c>
      <c r="R86">
        <v>43.545976000000003</v>
      </c>
      <c r="S86">
        <v>26.963602000000002</v>
      </c>
      <c r="T86">
        <v>1.492324</v>
      </c>
      <c r="U86">
        <v>348.97500000000002</v>
      </c>
      <c r="V86">
        <v>18.140333999999999</v>
      </c>
      <c r="W86">
        <v>34.799309999999998</v>
      </c>
      <c r="X86">
        <v>147.515625</v>
      </c>
      <c r="Y86">
        <v>0</v>
      </c>
      <c r="Z86">
        <v>3.3</v>
      </c>
      <c r="AA86">
        <v>42.14808</v>
      </c>
      <c r="AB86">
        <v>43.635159999999999</v>
      </c>
      <c r="AC86">
        <v>31.709733</v>
      </c>
      <c r="AD86">
        <v>29.745407</v>
      </c>
      <c r="AE86">
        <v>53.905349999999999</v>
      </c>
      <c r="AF86">
        <v>26.138590000000001</v>
      </c>
      <c r="AG86">
        <v>44.858882000000001</v>
      </c>
      <c r="AH86">
        <v>101.149098</v>
      </c>
      <c r="AI86">
        <v>54.170071999999998</v>
      </c>
      <c r="AJ86">
        <v>0</v>
      </c>
      <c r="AK86">
        <v>59.738475999999999</v>
      </c>
      <c r="AL86">
        <v>36.021999999999998</v>
      </c>
      <c r="AM86">
        <v>17.179061999999998</v>
      </c>
      <c r="AN86">
        <v>1.0753569999999999</v>
      </c>
      <c r="AO86">
        <v>0</v>
      </c>
      <c r="AP86">
        <v>0.51239999999999997</v>
      </c>
      <c r="AQ86">
        <v>33.066273000000002</v>
      </c>
      <c r="AR86">
        <v>50.231999999999999</v>
      </c>
      <c r="AS86">
        <v>34.647410000000001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93.234651999999983</v>
      </c>
      <c r="BA86">
        <f t="shared" si="4"/>
        <v>3464.3298409999998</v>
      </c>
      <c r="BD86">
        <v>4.2938999999999998</v>
      </c>
      <c r="BE86">
        <v>0</v>
      </c>
      <c r="BF86">
        <v>2.1367000000000001E-2</v>
      </c>
      <c r="BG86">
        <v>0</v>
      </c>
      <c r="BH86">
        <v>1.8580000000000001E-3</v>
      </c>
      <c r="BI86">
        <v>0.82955999999999996</v>
      </c>
      <c r="BJ86">
        <v>0</v>
      </c>
      <c r="BK86">
        <v>1.7578E-2</v>
      </c>
      <c r="BL86">
        <v>0</v>
      </c>
      <c r="BM86">
        <v>2.5569999999999998E-3</v>
      </c>
      <c r="BN86">
        <v>0</v>
      </c>
      <c r="BO86">
        <v>1.99</v>
      </c>
      <c r="BP86">
        <v>2.1800000000000002</v>
      </c>
      <c r="BQ86">
        <v>3.5424660000000001</v>
      </c>
      <c r="BR86">
        <v>2.5514760000000001</v>
      </c>
      <c r="BS86">
        <v>1.62</v>
      </c>
      <c r="BT86">
        <v>3.1918950000000001</v>
      </c>
      <c r="BU86">
        <v>2.8290229999999998</v>
      </c>
      <c r="BV86">
        <v>1.341844</v>
      </c>
      <c r="BW86">
        <v>9.33</v>
      </c>
      <c r="BX86">
        <v>4.2581249999999997</v>
      </c>
      <c r="BY86">
        <v>0.25</v>
      </c>
      <c r="BZ86">
        <v>1.9381029999999999</v>
      </c>
      <c r="CA86">
        <v>3.5116909999999999</v>
      </c>
      <c r="CB86">
        <v>1.75</v>
      </c>
      <c r="CC86">
        <v>0.81</v>
      </c>
      <c r="CD86">
        <v>0.41</v>
      </c>
      <c r="CE86">
        <v>0.87</v>
      </c>
      <c r="CF86">
        <v>0.19</v>
      </c>
      <c r="CG86">
        <v>1.89</v>
      </c>
      <c r="CH86">
        <v>1.950442</v>
      </c>
      <c r="CI86">
        <v>7.89</v>
      </c>
      <c r="CJ86">
        <v>1.94</v>
      </c>
      <c r="CK86">
        <v>1.85</v>
      </c>
      <c r="CL86">
        <v>5.313701</v>
      </c>
      <c r="CM86">
        <v>1.870228</v>
      </c>
      <c r="CN86">
        <v>3.542468</v>
      </c>
      <c r="CO86">
        <v>2.67</v>
      </c>
      <c r="CP86">
        <v>2.5259830000000001</v>
      </c>
      <c r="CQ86">
        <v>1.3710979999999999</v>
      </c>
      <c r="CR86">
        <v>2.38</v>
      </c>
      <c r="CS86">
        <v>2.3954240000000002</v>
      </c>
      <c r="CT86">
        <v>1.9429620000000001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93.234651999999983</v>
      </c>
    </row>
    <row r="87" spans="1:114">
      <c r="A87" t="s">
        <v>129</v>
      </c>
      <c r="B87">
        <v>0</v>
      </c>
      <c r="C87">
        <v>33.239136999999999</v>
      </c>
      <c r="D87">
        <v>6.4145700000000003</v>
      </c>
      <c r="E87">
        <v>0</v>
      </c>
      <c r="F87">
        <v>0</v>
      </c>
      <c r="G87">
        <v>72.086100000000002</v>
      </c>
      <c r="H87">
        <v>0</v>
      </c>
      <c r="I87">
        <v>0</v>
      </c>
      <c r="J87">
        <v>0</v>
      </c>
      <c r="K87">
        <v>689.346318</v>
      </c>
      <c r="L87">
        <v>661.459879</v>
      </c>
      <c r="M87">
        <v>94.319982999999993</v>
      </c>
      <c r="N87">
        <v>120.694688</v>
      </c>
      <c r="O87">
        <v>126.520837</v>
      </c>
      <c r="P87">
        <v>144.02676099999999</v>
      </c>
      <c r="Q87">
        <v>22.193776</v>
      </c>
      <c r="R87">
        <v>43.545976000000003</v>
      </c>
      <c r="S87">
        <v>26.963602000000002</v>
      </c>
      <c r="T87">
        <v>1.492324</v>
      </c>
      <c r="U87">
        <v>348.97500000000002</v>
      </c>
      <c r="V87">
        <v>18.140333999999999</v>
      </c>
      <c r="W87">
        <v>34.799309999999998</v>
      </c>
      <c r="X87">
        <v>147.515625</v>
      </c>
      <c r="Y87">
        <v>0</v>
      </c>
      <c r="Z87">
        <v>3.3</v>
      </c>
      <c r="AA87">
        <v>42.14808</v>
      </c>
      <c r="AB87">
        <v>43.635159999999999</v>
      </c>
      <c r="AC87">
        <v>31.709733</v>
      </c>
      <c r="AD87">
        <v>19.830272000000001</v>
      </c>
      <c r="AE87">
        <v>53.905349999999999</v>
      </c>
      <c r="AF87">
        <v>26.138590000000001</v>
      </c>
      <c r="AG87">
        <v>44.858882000000001</v>
      </c>
      <c r="AH87">
        <v>101.149098</v>
      </c>
      <c r="AI87">
        <v>6.9448809999999996</v>
      </c>
      <c r="AJ87">
        <v>0</v>
      </c>
      <c r="AK87">
        <v>59.738475999999999</v>
      </c>
      <c r="AL87">
        <v>36.021999999999998</v>
      </c>
      <c r="AM87">
        <v>17.179061999999998</v>
      </c>
      <c r="AN87">
        <v>1.0753569999999999</v>
      </c>
      <c r="AO87">
        <v>0</v>
      </c>
      <c r="AP87">
        <v>0.51239999999999997</v>
      </c>
      <c r="AQ87">
        <v>33.066273000000002</v>
      </c>
      <c r="AR87">
        <v>50.231999999999999</v>
      </c>
      <c r="AS87">
        <v>34.647410000000001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93.164997999999983</v>
      </c>
      <c r="BA87">
        <f t="shared" si="4"/>
        <v>3310.9940420000012</v>
      </c>
      <c r="BD87">
        <v>4.2938999999999998</v>
      </c>
      <c r="BE87">
        <v>0</v>
      </c>
      <c r="BF87">
        <v>2.1552999999999999E-2</v>
      </c>
      <c r="BG87">
        <v>0</v>
      </c>
      <c r="BH87">
        <v>1.8580000000000001E-3</v>
      </c>
      <c r="BI87">
        <v>0.82955999999999996</v>
      </c>
      <c r="BJ87">
        <v>0</v>
      </c>
      <c r="BK87">
        <v>1.7738E-2</v>
      </c>
      <c r="BL87">
        <v>0</v>
      </c>
      <c r="BM87">
        <v>2.5569999999999998E-3</v>
      </c>
      <c r="BN87">
        <v>0</v>
      </c>
      <c r="BO87">
        <v>1.99</v>
      </c>
      <c r="BP87">
        <v>2.1800000000000002</v>
      </c>
      <c r="BQ87">
        <v>3.5424660000000001</v>
      </c>
      <c r="BR87">
        <v>2.5514760000000001</v>
      </c>
      <c r="BS87">
        <v>1.62</v>
      </c>
      <c r="BT87">
        <v>3.1918950000000001</v>
      </c>
      <c r="BU87">
        <v>2.8290229999999998</v>
      </c>
      <c r="BV87">
        <v>1.341844</v>
      </c>
      <c r="BW87">
        <v>9.33</v>
      </c>
      <c r="BX87">
        <v>4.2581249999999997</v>
      </c>
      <c r="BY87">
        <v>0.25</v>
      </c>
      <c r="BZ87">
        <v>1.9381029999999999</v>
      </c>
      <c r="CA87">
        <v>3.5116909999999999</v>
      </c>
      <c r="CB87">
        <v>1.75</v>
      </c>
      <c r="CC87">
        <v>0.81</v>
      </c>
      <c r="CD87">
        <v>0.41</v>
      </c>
      <c r="CE87">
        <v>0.87</v>
      </c>
      <c r="CF87">
        <v>0.19</v>
      </c>
      <c r="CG87">
        <v>1.89</v>
      </c>
      <c r="CH87">
        <v>1.950442</v>
      </c>
      <c r="CI87">
        <v>7.82</v>
      </c>
      <c r="CJ87">
        <v>1.94</v>
      </c>
      <c r="CK87">
        <v>1.85</v>
      </c>
      <c r="CL87">
        <v>5.313701</v>
      </c>
      <c r="CM87">
        <v>1.870228</v>
      </c>
      <c r="CN87">
        <v>3.542468</v>
      </c>
      <c r="CO87">
        <v>2.67</v>
      </c>
      <c r="CP87">
        <v>2.5259830000000001</v>
      </c>
      <c r="CQ87">
        <v>1.3710979999999999</v>
      </c>
      <c r="CR87">
        <v>2.38</v>
      </c>
      <c r="CS87">
        <v>2.3954240000000002</v>
      </c>
      <c r="CT87">
        <v>1.9429620000000001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93.164997999999983</v>
      </c>
    </row>
    <row r="88" spans="1:114">
      <c r="A88" t="s">
        <v>130</v>
      </c>
      <c r="B88">
        <v>0</v>
      </c>
      <c r="C88">
        <v>33.239136999999999</v>
      </c>
      <c r="D88">
        <v>6.4145700000000003</v>
      </c>
      <c r="E88">
        <v>0</v>
      </c>
      <c r="F88">
        <v>0</v>
      </c>
      <c r="G88">
        <v>72.086100000000002</v>
      </c>
      <c r="H88">
        <v>0</v>
      </c>
      <c r="I88">
        <v>0</v>
      </c>
      <c r="J88">
        <v>0</v>
      </c>
      <c r="K88">
        <v>689.346318</v>
      </c>
      <c r="L88">
        <v>661.459879</v>
      </c>
      <c r="M88">
        <v>94.319982999999993</v>
      </c>
      <c r="N88">
        <v>120.694688</v>
      </c>
      <c r="O88">
        <v>126.520837</v>
      </c>
      <c r="P88">
        <v>144.02676099999999</v>
      </c>
      <c r="Q88">
        <v>22.193776</v>
      </c>
      <c r="R88">
        <v>43.545976000000003</v>
      </c>
      <c r="S88">
        <v>26.963602000000002</v>
      </c>
      <c r="T88">
        <v>1.492324</v>
      </c>
      <c r="U88">
        <v>348.97500000000002</v>
      </c>
      <c r="V88">
        <v>18.140333999999999</v>
      </c>
      <c r="W88">
        <v>34.799309999999998</v>
      </c>
      <c r="X88">
        <v>147.515625</v>
      </c>
      <c r="Y88">
        <v>0</v>
      </c>
      <c r="Z88">
        <v>3.3</v>
      </c>
      <c r="AA88">
        <v>42.14808</v>
      </c>
      <c r="AB88">
        <v>43.635159999999999</v>
      </c>
      <c r="AC88">
        <v>31.709733</v>
      </c>
      <c r="AD88">
        <v>9.9151360000000004</v>
      </c>
      <c r="AE88">
        <v>53.905349999999999</v>
      </c>
      <c r="AF88">
        <v>26.138590000000001</v>
      </c>
      <c r="AG88">
        <v>44.858882000000001</v>
      </c>
      <c r="AH88">
        <v>101.149098</v>
      </c>
      <c r="AI88">
        <v>3.4724400000000002</v>
      </c>
      <c r="AJ88">
        <v>0</v>
      </c>
      <c r="AK88">
        <v>59.738475999999999</v>
      </c>
      <c r="AL88">
        <v>36.021999999999998</v>
      </c>
      <c r="AM88">
        <v>17.179061999999998</v>
      </c>
      <c r="AN88">
        <v>1.0753569999999999</v>
      </c>
      <c r="AO88">
        <v>0</v>
      </c>
      <c r="AP88">
        <v>0.51239999999999997</v>
      </c>
      <c r="AQ88">
        <v>33.066273000000002</v>
      </c>
      <c r="AR88">
        <v>50.231999999999999</v>
      </c>
      <c r="AS88">
        <v>34.647410000000001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93.164997999999983</v>
      </c>
      <c r="BA88">
        <f t="shared" si="4"/>
        <v>3297.6064650000012</v>
      </c>
      <c r="BD88">
        <v>4.2938999999999998</v>
      </c>
      <c r="BE88">
        <v>0</v>
      </c>
      <c r="BF88">
        <v>2.1552999999999999E-2</v>
      </c>
      <c r="BG88">
        <v>0</v>
      </c>
      <c r="BH88">
        <v>1.8580000000000001E-3</v>
      </c>
      <c r="BI88">
        <v>0.82955999999999996</v>
      </c>
      <c r="BJ88">
        <v>0</v>
      </c>
      <c r="BK88">
        <v>1.7738E-2</v>
      </c>
      <c r="BL88">
        <v>0</v>
      </c>
      <c r="BM88">
        <v>2.5569999999999998E-3</v>
      </c>
      <c r="BN88">
        <v>0</v>
      </c>
      <c r="BO88">
        <v>1.99</v>
      </c>
      <c r="BP88">
        <v>2.1800000000000002</v>
      </c>
      <c r="BQ88">
        <v>3.5424660000000001</v>
      </c>
      <c r="BR88">
        <v>2.5514760000000001</v>
      </c>
      <c r="BS88">
        <v>1.62</v>
      </c>
      <c r="BT88">
        <v>3.1918950000000001</v>
      </c>
      <c r="BU88">
        <v>2.8290229999999998</v>
      </c>
      <c r="BV88">
        <v>1.341844</v>
      </c>
      <c r="BW88">
        <v>9.33</v>
      </c>
      <c r="BX88">
        <v>4.2581249999999997</v>
      </c>
      <c r="BY88">
        <v>0.25</v>
      </c>
      <c r="BZ88">
        <v>1.9381029999999999</v>
      </c>
      <c r="CA88">
        <v>3.5116909999999999</v>
      </c>
      <c r="CB88">
        <v>1.75</v>
      </c>
      <c r="CC88">
        <v>0.81</v>
      </c>
      <c r="CD88">
        <v>0.41</v>
      </c>
      <c r="CE88">
        <v>0.87</v>
      </c>
      <c r="CF88">
        <v>0.19</v>
      </c>
      <c r="CG88">
        <v>1.89</v>
      </c>
      <c r="CH88">
        <v>1.950442</v>
      </c>
      <c r="CI88">
        <v>7.82</v>
      </c>
      <c r="CJ88">
        <v>1.94</v>
      </c>
      <c r="CK88">
        <v>1.85</v>
      </c>
      <c r="CL88">
        <v>5.313701</v>
      </c>
      <c r="CM88">
        <v>1.870228</v>
      </c>
      <c r="CN88">
        <v>3.542468</v>
      </c>
      <c r="CO88">
        <v>2.67</v>
      </c>
      <c r="CP88">
        <v>2.5259830000000001</v>
      </c>
      <c r="CQ88">
        <v>1.3710979999999999</v>
      </c>
      <c r="CR88">
        <v>2.38</v>
      </c>
      <c r="CS88">
        <v>2.3954240000000002</v>
      </c>
      <c r="CT88">
        <v>1.9429620000000001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93.164997999999983</v>
      </c>
    </row>
    <row r="89" spans="1:114">
      <c r="A89" t="s">
        <v>131</v>
      </c>
      <c r="B89">
        <v>0</v>
      </c>
      <c r="C89">
        <v>33.239136999999999</v>
      </c>
      <c r="D89">
        <v>6.4145700000000003</v>
      </c>
      <c r="E89">
        <v>0</v>
      </c>
      <c r="F89">
        <v>0</v>
      </c>
      <c r="G89">
        <v>72.086100000000002</v>
      </c>
      <c r="H89">
        <v>0</v>
      </c>
      <c r="I89">
        <v>0</v>
      </c>
      <c r="J89">
        <v>0</v>
      </c>
      <c r="K89">
        <v>689.346318</v>
      </c>
      <c r="L89">
        <v>661.459879</v>
      </c>
      <c r="M89">
        <v>94.319982999999993</v>
      </c>
      <c r="N89">
        <v>120.694688</v>
      </c>
      <c r="O89">
        <v>126.520837</v>
      </c>
      <c r="P89">
        <v>138.01756900000001</v>
      </c>
      <c r="Q89">
        <v>22.193776</v>
      </c>
      <c r="R89">
        <v>43.545976000000003</v>
      </c>
      <c r="S89">
        <v>26.963602000000002</v>
      </c>
      <c r="T89">
        <v>1.492324</v>
      </c>
      <c r="U89">
        <v>348.97500000000002</v>
      </c>
      <c r="V89">
        <v>18.140333999999999</v>
      </c>
      <c r="W89">
        <v>34.799309999999998</v>
      </c>
      <c r="X89">
        <v>147.515625</v>
      </c>
      <c r="Y89">
        <v>0</v>
      </c>
      <c r="Z89">
        <v>13.1076</v>
      </c>
      <c r="AA89">
        <v>42.14808</v>
      </c>
      <c r="AB89">
        <v>43.635159999999999</v>
      </c>
      <c r="AC89">
        <v>31.709733</v>
      </c>
      <c r="AD89">
        <v>9.9151360000000004</v>
      </c>
      <c r="AE89">
        <v>53.905349999999999</v>
      </c>
      <c r="AF89">
        <v>26.138590000000001</v>
      </c>
      <c r="AG89">
        <v>44.858882000000001</v>
      </c>
      <c r="AH89">
        <v>101.149098</v>
      </c>
      <c r="AI89">
        <v>0</v>
      </c>
      <c r="AJ89">
        <v>0</v>
      </c>
      <c r="AK89">
        <v>59.738475999999999</v>
      </c>
      <c r="AL89">
        <v>36.021999999999998</v>
      </c>
      <c r="AM89">
        <v>17.179061999999998</v>
      </c>
      <c r="AN89">
        <v>1.0753569999999999</v>
      </c>
      <c r="AO89">
        <v>0</v>
      </c>
      <c r="AP89">
        <v>0.51239999999999997</v>
      </c>
      <c r="AQ89">
        <v>33.066273000000002</v>
      </c>
      <c r="AR89">
        <v>50.231999999999999</v>
      </c>
      <c r="AS89">
        <v>34.647410000000001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93.284997999999987</v>
      </c>
      <c r="BA89">
        <f t="shared" si="4"/>
        <v>3298.0524330000007</v>
      </c>
      <c r="BD89">
        <v>4.2938999999999998</v>
      </c>
      <c r="BE89">
        <v>0</v>
      </c>
      <c r="BF89">
        <v>2.1552999999999999E-2</v>
      </c>
      <c r="BG89">
        <v>0</v>
      </c>
      <c r="BH89">
        <v>1.8580000000000001E-3</v>
      </c>
      <c r="BI89">
        <v>0.82955999999999996</v>
      </c>
      <c r="BJ89">
        <v>0</v>
      </c>
      <c r="BK89">
        <v>1.7738E-2</v>
      </c>
      <c r="BL89">
        <v>0</v>
      </c>
      <c r="BM89">
        <v>2.5569999999999998E-3</v>
      </c>
      <c r="BN89">
        <v>0</v>
      </c>
      <c r="BO89">
        <v>1.99</v>
      </c>
      <c r="BP89">
        <v>2.1800000000000002</v>
      </c>
      <c r="BQ89">
        <v>3.5424660000000001</v>
      </c>
      <c r="BR89">
        <v>2.5514760000000001</v>
      </c>
      <c r="BS89">
        <v>1.62</v>
      </c>
      <c r="BT89">
        <v>3.1918950000000001</v>
      </c>
      <c r="BU89">
        <v>2.8290229999999998</v>
      </c>
      <c r="BV89">
        <v>1.341844</v>
      </c>
      <c r="BW89">
        <v>9.33</v>
      </c>
      <c r="BX89">
        <v>4.2581249999999997</v>
      </c>
      <c r="BY89">
        <v>0.25</v>
      </c>
      <c r="BZ89">
        <v>1.9381029999999999</v>
      </c>
      <c r="CA89">
        <v>3.5116909999999999</v>
      </c>
      <c r="CB89">
        <v>1.75</v>
      </c>
      <c r="CC89">
        <v>0.81</v>
      </c>
      <c r="CD89">
        <v>0.41</v>
      </c>
      <c r="CE89">
        <v>0.87</v>
      </c>
      <c r="CF89">
        <v>0.19</v>
      </c>
      <c r="CG89">
        <v>1.89</v>
      </c>
      <c r="CH89">
        <v>1.950442</v>
      </c>
      <c r="CI89">
        <v>7.82</v>
      </c>
      <c r="CJ89">
        <v>1.94</v>
      </c>
      <c r="CK89">
        <v>1.85</v>
      </c>
      <c r="CL89">
        <v>5.313701</v>
      </c>
      <c r="CM89">
        <v>1.870228</v>
      </c>
      <c r="CN89">
        <v>3.542468</v>
      </c>
      <c r="CO89">
        <v>2.79</v>
      </c>
      <c r="CP89">
        <v>2.5259830000000001</v>
      </c>
      <c r="CQ89">
        <v>1.3710979999999999</v>
      </c>
      <c r="CR89">
        <v>2.38</v>
      </c>
      <c r="CS89">
        <v>2.3954240000000002</v>
      </c>
      <c r="CT89">
        <v>1.9429620000000001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93.284997999999987</v>
      </c>
    </row>
    <row r="90" spans="1:114">
      <c r="A90" t="s">
        <v>132</v>
      </c>
      <c r="B90">
        <v>0</v>
      </c>
      <c r="C90">
        <v>33.239136999999999</v>
      </c>
      <c r="D90">
        <v>6.4145700000000003</v>
      </c>
      <c r="E90">
        <v>0</v>
      </c>
      <c r="F90">
        <v>0</v>
      </c>
      <c r="G90">
        <v>72.086100000000002</v>
      </c>
      <c r="H90">
        <v>0</v>
      </c>
      <c r="I90">
        <v>0</v>
      </c>
      <c r="J90">
        <v>0</v>
      </c>
      <c r="K90">
        <v>689.346318</v>
      </c>
      <c r="L90">
        <v>661.459879</v>
      </c>
      <c r="M90">
        <v>94.319982999999993</v>
      </c>
      <c r="N90">
        <v>120.694688</v>
      </c>
      <c r="O90">
        <v>126.520837</v>
      </c>
      <c r="P90">
        <v>138.01756900000001</v>
      </c>
      <c r="Q90">
        <v>22.193776</v>
      </c>
      <c r="R90">
        <v>43.545976000000003</v>
      </c>
      <c r="S90">
        <v>26.963602000000002</v>
      </c>
      <c r="T90">
        <v>1.492324</v>
      </c>
      <c r="U90">
        <v>348.97500000000002</v>
      </c>
      <c r="V90">
        <v>18.140333999999999</v>
      </c>
      <c r="W90">
        <v>34.799309999999998</v>
      </c>
      <c r="X90">
        <v>147.515625</v>
      </c>
      <c r="Y90">
        <v>0</v>
      </c>
      <c r="Z90">
        <v>13.1076</v>
      </c>
      <c r="AA90">
        <v>42.14808</v>
      </c>
      <c r="AB90">
        <v>43.635159999999999</v>
      </c>
      <c r="AC90">
        <v>31.709733</v>
      </c>
      <c r="AD90">
        <v>9.9151360000000004</v>
      </c>
      <c r="AE90">
        <v>53.905349999999999</v>
      </c>
      <c r="AF90">
        <v>26.138590000000001</v>
      </c>
      <c r="AG90">
        <v>44.858882000000001</v>
      </c>
      <c r="AH90">
        <v>101.149098</v>
      </c>
      <c r="AI90">
        <v>0</v>
      </c>
      <c r="AJ90">
        <v>0</v>
      </c>
      <c r="AK90">
        <v>59.738475999999999</v>
      </c>
      <c r="AL90">
        <v>36.021999999999998</v>
      </c>
      <c r="AM90">
        <v>17.179061999999998</v>
      </c>
      <c r="AN90">
        <v>1.0753569999999999</v>
      </c>
      <c r="AO90">
        <v>0</v>
      </c>
      <c r="AP90">
        <v>0.51239999999999997</v>
      </c>
      <c r="AQ90">
        <v>33.066273000000002</v>
      </c>
      <c r="AR90">
        <v>50.231999999999999</v>
      </c>
      <c r="AS90">
        <v>34.647410000000001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93.364997999999986</v>
      </c>
      <c r="BA90">
        <f t="shared" si="4"/>
        <v>3298.1324330000007</v>
      </c>
      <c r="BD90">
        <v>4.2938999999999998</v>
      </c>
      <c r="BE90">
        <v>0</v>
      </c>
      <c r="BF90">
        <v>2.1552999999999999E-2</v>
      </c>
      <c r="BG90">
        <v>0</v>
      </c>
      <c r="BH90">
        <v>1.8580000000000001E-3</v>
      </c>
      <c r="BI90">
        <v>0.82955999999999996</v>
      </c>
      <c r="BJ90">
        <v>0</v>
      </c>
      <c r="BK90">
        <v>1.7738E-2</v>
      </c>
      <c r="BL90">
        <v>0</v>
      </c>
      <c r="BM90">
        <v>2.5569999999999998E-3</v>
      </c>
      <c r="BN90">
        <v>0</v>
      </c>
      <c r="BO90">
        <v>1.99</v>
      </c>
      <c r="BP90">
        <v>2.1800000000000002</v>
      </c>
      <c r="BQ90">
        <v>3.5424660000000001</v>
      </c>
      <c r="BR90">
        <v>2.5514760000000001</v>
      </c>
      <c r="BS90">
        <v>1.62</v>
      </c>
      <c r="BT90">
        <v>3.1918950000000001</v>
      </c>
      <c r="BU90">
        <v>2.8290229999999998</v>
      </c>
      <c r="BV90">
        <v>1.341844</v>
      </c>
      <c r="BW90">
        <v>9.33</v>
      </c>
      <c r="BX90">
        <v>4.2581249999999997</v>
      </c>
      <c r="BY90">
        <v>0.25</v>
      </c>
      <c r="BZ90">
        <v>1.9381029999999999</v>
      </c>
      <c r="CA90">
        <v>3.5116909999999999</v>
      </c>
      <c r="CB90">
        <v>1.75</v>
      </c>
      <c r="CC90">
        <v>0.81</v>
      </c>
      <c r="CD90">
        <v>0.41</v>
      </c>
      <c r="CE90">
        <v>0.87</v>
      </c>
      <c r="CF90">
        <v>0.19</v>
      </c>
      <c r="CG90">
        <v>1.89</v>
      </c>
      <c r="CH90">
        <v>1.950442</v>
      </c>
      <c r="CI90">
        <v>7.82</v>
      </c>
      <c r="CJ90">
        <v>1.94</v>
      </c>
      <c r="CK90">
        <v>1.85</v>
      </c>
      <c r="CL90">
        <v>5.313701</v>
      </c>
      <c r="CM90">
        <v>1.870228</v>
      </c>
      <c r="CN90">
        <v>3.542468</v>
      </c>
      <c r="CO90">
        <v>2.87</v>
      </c>
      <c r="CP90">
        <v>2.5259830000000001</v>
      </c>
      <c r="CQ90">
        <v>1.3710979999999999</v>
      </c>
      <c r="CR90">
        <v>2.38</v>
      </c>
      <c r="CS90">
        <v>2.3954240000000002</v>
      </c>
      <c r="CT90">
        <v>1.9429620000000001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93.364997999999986</v>
      </c>
    </row>
    <row r="91" spans="1:114">
      <c r="A91" t="s">
        <v>133</v>
      </c>
      <c r="B91">
        <v>0</v>
      </c>
      <c r="C91">
        <v>34.405422000000002</v>
      </c>
      <c r="D91">
        <v>6.4145700000000003</v>
      </c>
      <c r="E91">
        <v>0</v>
      </c>
      <c r="F91">
        <v>0</v>
      </c>
      <c r="G91">
        <v>72.086100000000002</v>
      </c>
      <c r="H91">
        <v>0</v>
      </c>
      <c r="I91">
        <v>0</v>
      </c>
      <c r="J91">
        <v>0</v>
      </c>
      <c r="K91">
        <v>689.346318</v>
      </c>
      <c r="L91">
        <v>661.459879</v>
      </c>
      <c r="M91">
        <v>94.319982999999993</v>
      </c>
      <c r="N91">
        <v>120.694688</v>
      </c>
      <c r="O91">
        <v>126.520837</v>
      </c>
      <c r="P91">
        <v>138.01756900000001</v>
      </c>
      <c r="Q91">
        <v>22.193776</v>
      </c>
      <c r="R91">
        <v>43.545976000000003</v>
      </c>
      <c r="S91">
        <v>26.963602000000002</v>
      </c>
      <c r="T91">
        <v>1.492324</v>
      </c>
      <c r="U91">
        <v>348.97500000000002</v>
      </c>
      <c r="V91">
        <v>18.140333999999999</v>
      </c>
      <c r="W91">
        <v>34.799309999999998</v>
      </c>
      <c r="X91">
        <v>147.515625</v>
      </c>
      <c r="Y91">
        <v>0</v>
      </c>
      <c r="Z91">
        <v>19.6614</v>
      </c>
      <c r="AA91">
        <v>42.14808</v>
      </c>
      <c r="AB91">
        <v>43.635159999999999</v>
      </c>
      <c r="AC91">
        <v>31.709733</v>
      </c>
      <c r="AD91">
        <v>9.9151360000000004</v>
      </c>
      <c r="AE91">
        <v>53.905349999999999</v>
      </c>
      <c r="AF91">
        <v>27.626152000000001</v>
      </c>
      <c r="AG91">
        <v>44.858882000000001</v>
      </c>
      <c r="AH91">
        <v>126.436373</v>
      </c>
      <c r="AI91">
        <v>0</v>
      </c>
      <c r="AJ91">
        <v>0</v>
      </c>
      <c r="AK91">
        <v>59.738475999999999</v>
      </c>
      <c r="AL91">
        <v>36.021999999999998</v>
      </c>
      <c r="AM91">
        <v>17.179061999999998</v>
      </c>
      <c r="AN91">
        <v>1.0753569999999999</v>
      </c>
      <c r="AO91">
        <v>0</v>
      </c>
      <c r="AP91">
        <v>0.51239999999999997</v>
      </c>
      <c r="AQ91">
        <v>33.066273000000002</v>
      </c>
      <c r="AR91">
        <v>50.231999999999999</v>
      </c>
      <c r="AS91">
        <v>34.647410000000001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95.124719999999968</v>
      </c>
      <c r="BA91">
        <f t="shared" si="4"/>
        <v>3334.3870770000003</v>
      </c>
      <c r="BD91">
        <v>4.2938999999999998</v>
      </c>
      <c r="BE91">
        <v>0</v>
      </c>
      <c r="BF91">
        <v>2.1552999999999999E-2</v>
      </c>
      <c r="BG91">
        <v>0</v>
      </c>
      <c r="BH91">
        <v>1.8580000000000001E-3</v>
      </c>
      <c r="BI91">
        <v>0.82955999999999996</v>
      </c>
      <c r="BJ91">
        <v>0</v>
      </c>
      <c r="BK91">
        <v>1.7897E-2</v>
      </c>
      <c r="BL91">
        <v>0</v>
      </c>
      <c r="BM91">
        <v>2.5569999999999998E-3</v>
      </c>
      <c r="BN91">
        <v>0</v>
      </c>
      <c r="BO91">
        <v>1.99</v>
      </c>
      <c r="BP91">
        <v>2.1800000000000002</v>
      </c>
      <c r="BQ91">
        <v>3.5424660000000001</v>
      </c>
      <c r="BR91">
        <v>2.609464</v>
      </c>
      <c r="BS91">
        <v>1.62</v>
      </c>
      <c r="BT91">
        <v>4.2558590000000001</v>
      </c>
      <c r="BU91">
        <v>2.8290229999999998</v>
      </c>
      <c r="BV91">
        <v>1.341844</v>
      </c>
      <c r="BW91">
        <v>9.33</v>
      </c>
      <c r="BX91">
        <v>4.2581249999999997</v>
      </c>
      <c r="BY91">
        <v>0.25</v>
      </c>
      <c r="BZ91">
        <v>1.9381029999999999</v>
      </c>
      <c r="CA91">
        <v>3.5116909999999999</v>
      </c>
      <c r="CB91">
        <v>1.75</v>
      </c>
      <c r="CC91">
        <v>0.86</v>
      </c>
      <c r="CD91">
        <v>0.42</v>
      </c>
      <c r="CE91">
        <v>0.87</v>
      </c>
      <c r="CF91">
        <v>0.19</v>
      </c>
      <c r="CG91">
        <v>1.89</v>
      </c>
      <c r="CH91">
        <v>2.438053</v>
      </c>
      <c r="CI91">
        <v>7.82</v>
      </c>
      <c r="CJ91">
        <v>1.94</v>
      </c>
      <c r="CK91">
        <v>1.85</v>
      </c>
      <c r="CL91">
        <v>5.313701</v>
      </c>
      <c r="CM91">
        <v>1.870228</v>
      </c>
      <c r="CN91">
        <v>3.542468</v>
      </c>
      <c r="CO91">
        <v>2.96</v>
      </c>
      <c r="CP91">
        <v>2.5259830000000001</v>
      </c>
      <c r="CQ91">
        <v>1.3710979999999999</v>
      </c>
      <c r="CR91">
        <v>2.38</v>
      </c>
      <c r="CS91">
        <v>2.3954240000000002</v>
      </c>
      <c r="CT91">
        <v>1.9429620000000001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95.124719999999968</v>
      </c>
    </row>
    <row r="92" spans="1:114">
      <c r="A92" t="s">
        <v>134</v>
      </c>
      <c r="B92">
        <v>0</v>
      </c>
      <c r="C92">
        <v>34.405422000000002</v>
      </c>
      <c r="D92">
        <v>6.4145700000000003</v>
      </c>
      <c r="E92">
        <v>0</v>
      </c>
      <c r="F92">
        <v>0</v>
      </c>
      <c r="G92">
        <v>72.086100000000002</v>
      </c>
      <c r="H92">
        <v>0</v>
      </c>
      <c r="I92">
        <v>0</v>
      </c>
      <c r="J92">
        <v>0</v>
      </c>
      <c r="K92">
        <v>689.346318</v>
      </c>
      <c r="L92">
        <v>661.459879</v>
      </c>
      <c r="M92">
        <v>94.319982999999993</v>
      </c>
      <c r="N92">
        <v>120.694688</v>
      </c>
      <c r="O92">
        <v>126.520837</v>
      </c>
      <c r="P92">
        <v>138.01756900000001</v>
      </c>
      <c r="Q92">
        <v>22.193776</v>
      </c>
      <c r="R92">
        <v>43.545976000000003</v>
      </c>
      <c r="S92">
        <v>26.963602000000002</v>
      </c>
      <c r="T92">
        <v>1.492324</v>
      </c>
      <c r="U92">
        <v>348.97500000000002</v>
      </c>
      <c r="V92">
        <v>18.140333999999999</v>
      </c>
      <c r="W92">
        <v>34.799309999999998</v>
      </c>
      <c r="X92">
        <v>147.515625</v>
      </c>
      <c r="Y92">
        <v>0</v>
      </c>
      <c r="Z92">
        <v>19.6614</v>
      </c>
      <c r="AA92">
        <v>42.14808</v>
      </c>
      <c r="AB92">
        <v>43.635159999999999</v>
      </c>
      <c r="AC92">
        <v>31.709733</v>
      </c>
      <c r="AD92">
        <v>9.9151360000000004</v>
      </c>
      <c r="AE92">
        <v>53.905349999999999</v>
      </c>
      <c r="AF92">
        <v>27.626152000000001</v>
      </c>
      <c r="AG92">
        <v>44.858882000000001</v>
      </c>
      <c r="AH92">
        <v>126.436373</v>
      </c>
      <c r="AI92">
        <v>0</v>
      </c>
      <c r="AJ92">
        <v>0</v>
      </c>
      <c r="AK92">
        <v>59.738475999999999</v>
      </c>
      <c r="AL92">
        <v>36.021999999999998</v>
      </c>
      <c r="AM92">
        <v>17.179061999999998</v>
      </c>
      <c r="AN92">
        <v>1.0753569999999999</v>
      </c>
      <c r="AO92">
        <v>0</v>
      </c>
      <c r="AP92">
        <v>0.51239999999999997</v>
      </c>
      <c r="AQ92">
        <v>33.066273000000002</v>
      </c>
      <c r="AR92">
        <v>50.231999999999999</v>
      </c>
      <c r="AS92">
        <v>34.647410000000001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95.194719999999975</v>
      </c>
      <c r="BA92">
        <f t="shared" si="4"/>
        <v>3334.4570770000005</v>
      </c>
      <c r="BD92">
        <v>4.2938999999999998</v>
      </c>
      <c r="BE92">
        <v>0</v>
      </c>
      <c r="BF92">
        <v>2.1552999999999999E-2</v>
      </c>
      <c r="BG92">
        <v>0</v>
      </c>
      <c r="BH92">
        <v>1.8580000000000001E-3</v>
      </c>
      <c r="BI92">
        <v>0.82955999999999996</v>
      </c>
      <c r="BJ92">
        <v>0</v>
      </c>
      <c r="BK92">
        <v>1.7897E-2</v>
      </c>
      <c r="BL92">
        <v>0</v>
      </c>
      <c r="BM92">
        <v>2.5569999999999998E-3</v>
      </c>
      <c r="BN92">
        <v>0</v>
      </c>
      <c r="BO92">
        <v>1.99</v>
      </c>
      <c r="BP92">
        <v>2.1800000000000002</v>
      </c>
      <c r="BQ92">
        <v>3.5424660000000001</v>
      </c>
      <c r="BR92">
        <v>2.609464</v>
      </c>
      <c r="BS92">
        <v>1.62</v>
      </c>
      <c r="BT92">
        <v>4.2558590000000001</v>
      </c>
      <c r="BU92">
        <v>2.8290229999999998</v>
      </c>
      <c r="BV92">
        <v>1.341844</v>
      </c>
      <c r="BW92">
        <v>9.33</v>
      </c>
      <c r="BX92">
        <v>4.2581249999999997</v>
      </c>
      <c r="BY92">
        <v>0.25</v>
      </c>
      <c r="BZ92">
        <v>1.9381029999999999</v>
      </c>
      <c r="CA92">
        <v>3.5116909999999999</v>
      </c>
      <c r="CB92">
        <v>1.75</v>
      </c>
      <c r="CC92">
        <v>0.86</v>
      </c>
      <c r="CD92">
        <v>0.42</v>
      </c>
      <c r="CE92">
        <v>0.87</v>
      </c>
      <c r="CF92">
        <v>0.19</v>
      </c>
      <c r="CG92">
        <v>1.89</v>
      </c>
      <c r="CH92">
        <v>2.438053</v>
      </c>
      <c r="CI92">
        <v>7.82</v>
      </c>
      <c r="CJ92">
        <v>1.94</v>
      </c>
      <c r="CK92">
        <v>1.85</v>
      </c>
      <c r="CL92">
        <v>5.313701</v>
      </c>
      <c r="CM92">
        <v>1.870228</v>
      </c>
      <c r="CN92">
        <v>3.542468</v>
      </c>
      <c r="CO92">
        <v>3.03</v>
      </c>
      <c r="CP92">
        <v>2.5259830000000001</v>
      </c>
      <c r="CQ92">
        <v>1.3710979999999999</v>
      </c>
      <c r="CR92">
        <v>2.38</v>
      </c>
      <c r="CS92">
        <v>2.3954240000000002</v>
      </c>
      <c r="CT92">
        <v>1.9429620000000001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95.194719999999975</v>
      </c>
    </row>
    <row r="93" spans="1:114">
      <c r="A93" t="s">
        <v>135</v>
      </c>
      <c r="B93">
        <v>0</v>
      </c>
      <c r="C93">
        <v>34.405422000000002</v>
      </c>
      <c r="D93">
        <v>6.4145700000000003</v>
      </c>
      <c r="E93">
        <v>0</v>
      </c>
      <c r="F93">
        <v>0</v>
      </c>
      <c r="G93">
        <v>72.086100000000002</v>
      </c>
      <c r="H93">
        <v>0</v>
      </c>
      <c r="I93">
        <v>0</v>
      </c>
      <c r="J93">
        <v>0</v>
      </c>
      <c r="K93">
        <v>689.346318</v>
      </c>
      <c r="L93">
        <v>661.459879</v>
      </c>
      <c r="M93">
        <v>94.319982999999993</v>
      </c>
      <c r="N93">
        <v>120.694688</v>
      </c>
      <c r="O93">
        <v>126.520837</v>
      </c>
      <c r="P93">
        <v>143.44522599999999</v>
      </c>
      <c r="Q93">
        <v>22.193776</v>
      </c>
      <c r="R93">
        <v>43.545976000000003</v>
      </c>
      <c r="S93">
        <v>26.963602000000002</v>
      </c>
      <c r="T93">
        <v>1.492324</v>
      </c>
      <c r="U93">
        <v>348.97500000000002</v>
      </c>
      <c r="V93">
        <v>18.140333999999999</v>
      </c>
      <c r="W93">
        <v>34.799309999999998</v>
      </c>
      <c r="X93">
        <v>147.515625</v>
      </c>
      <c r="Y93">
        <v>0</v>
      </c>
      <c r="Z93">
        <v>19.6614</v>
      </c>
      <c r="AA93">
        <v>42.14808</v>
      </c>
      <c r="AB93">
        <v>43.635159999999999</v>
      </c>
      <c r="AC93">
        <v>31.709733</v>
      </c>
      <c r="AD93">
        <v>9.9151360000000004</v>
      </c>
      <c r="AE93">
        <v>53.905349999999999</v>
      </c>
      <c r="AF93">
        <v>27.626152000000001</v>
      </c>
      <c r="AG93">
        <v>44.858882000000001</v>
      </c>
      <c r="AH93">
        <v>126.436373</v>
      </c>
      <c r="AI93">
        <v>0</v>
      </c>
      <c r="AJ93">
        <v>0</v>
      </c>
      <c r="AK93">
        <v>59.738475999999999</v>
      </c>
      <c r="AL93">
        <v>36.021999999999998</v>
      </c>
      <c r="AM93">
        <v>17.179061999999998</v>
      </c>
      <c r="AN93">
        <v>1.0753569999999999</v>
      </c>
      <c r="AO93">
        <v>0</v>
      </c>
      <c r="AP93">
        <v>0.51239999999999997</v>
      </c>
      <c r="AQ93">
        <v>33.066273000000002</v>
      </c>
      <c r="AR93">
        <v>50.231999999999999</v>
      </c>
      <c r="AS93">
        <v>34.647410000000001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95.205696999999972</v>
      </c>
      <c r="BA93">
        <f t="shared" si="4"/>
        <v>3339.8957110000006</v>
      </c>
      <c r="BD93">
        <v>4.2938999999999998</v>
      </c>
      <c r="BE93">
        <v>0</v>
      </c>
      <c r="BF93">
        <v>2.1739000000000001E-2</v>
      </c>
      <c r="BG93">
        <v>0</v>
      </c>
      <c r="BH93">
        <v>1.8580000000000001E-3</v>
      </c>
      <c r="BI93">
        <v>0.82955999999999996</v>
      </c>
      <c r="BJ93">
        <v>0</v>
      </c>
      <c r="BK93">
        <v>1.7897E-2</v>
      </c>
      <c r="BL93">
        <v>0</v>
      </c>
      <c r="BM93">
        <v>2.5569999999999998E-3</v>
      </c>
      <c r="BN93">
        <v>0</v>
      </c>
      <c r="BO93">
        <v>1.99</v>
      </c>
      <c r="BP93">
        <v>2.1800000000000002</v>
      </c>
      <c r="BQ93">
        <v>3.5424660000000001</v>
      </c>
      <c r="BR93">
        <v>2.609464</v>
      </c>
      <c r="BS93">
        <v>1.62</v>
      </c>
      <c r="BT93">
        <v>4.2558590000000001</v>
      </c>
      <c r="BU93">
        <v>2.8290229999999998</v>
      </c>
      <c r="BV93">
        <v>1.341844</v>
      </c>
      <c r="BW93">
        <v>9.33</v>
      </c>
      <c r="BX93">
        <v>4.2581249999999997</v>
      </c>
      <c r="BY93">
        <v>0.25</v>
      </c>
      <c r="BZ93">
        <v>1.9381029999999999</v>
      </c>
      <c r="CA93">
        <v>3.5116909999999999</v>
      </c>
      <c r="CB93">
        <v>1.75</v>
      </c>
      <c r="CC93">
        <v>0.86</v>
      </c>
      <c r="CD93">
        <v>0.42</v>
      </c>
      <c r="CE93">
        <v>0.87</v>
      </c>
      <c r="CF93">
        <v>0.19</v>
      </c>
      <c r="CG93">
        <v>1.89</v>
      </c>
      <c r="CH93">
        <v>2.438053</v>
      </c>
      <c r="CI93">
        <v>7.82</v>
      </c>
      <c r="CJ93">
        <v>1.94</v>
      </c>
      <c r="CK93">
        <v>1.85</v>
      </c>
      <c r="CL93">
        <v>5.313701</v>
      </c>
      <c r="CM93">
        <v>1.870228</v>
      </c>
      <c r="CN93">
        <v>3.542468</v>
      </c>
      <c r="CO93">
        <v>3.03</v>
      </c>
      <c r="CP93">
        <v>2.5259830000000001</v>
      </c>
      <c r="CQ93">
        <v>1.3710979999999999</v>
      </c>
      <c r="CR93">
        <v>2.38</v>
      </c>
      <c r="CS93">
        <v>2.406215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95.205696999999972</v>
      </c>
    </row>
    <row r="94" spans="1:114">
      <c r="A94" t="s">
        <v>136</v>
      </c>
      <c r="B94">
        <v>0</v>
      </c>
      <c r="C94">
        <v>34.405422000000002</v>
      </c>
      <c r="D94">
        <v>6.4145700000000003</v>
      </c>
      <c r="E94">
        <v>0</v>
      </c>
      <c r="F94">
        <v>0</v>
      </c>
      <c r="G94">
        <v>72.086100000000002</v>
      </c>
      <c r="H94">
        <v>0</v>
      </c>
      <c r="I94">
        <v>0</v>
      </c>
      <c r="J94">
        <v>0</v>
      </c>
      <c r="K94">
        <v>689.346318</v>
      </c>
      <c r="L94">
        <v>661.459879</v>
      </c>
      <c r="M94">
        <v>94.319982999999993</v>
      </c>
      <c r="N94">
        <v>120.694688</v>
      </c>
      <c r="O94">
        <v>126.520837</v>
      </c>
      <c r="P94">
        <v>143.44522599999999</v>
      </c>
      <c r="Q94">
        <v>22.193776</v>
      </c>
      <c r="R94">
        <v>43.545976000000003</v>
      </c>
      <c r="S94">
        <v>26.963602000000002</v>
      </c>
      <c r="T94">
        <v>1.492324</v>
      </c>
      <c r="U94">
        <v>348.97500000000002</v>
      </c>
      <c r="V94">
        <v>18.140333999999999</v>
      </c>
      <c r="W94">
        <v>34.799309999999998</v>
      </c>
      <c r="X94">
        <v>147.515625</v>
      </c>
      <c r="Y94">
        <v>0</v>
      </c>
      <c r="Z94">
        <v>19.6614</v>
      </c>
      <c r="AA94">
        <v>42.14808</v>
      </c>
      <c r="AB94">
        <v>43.635159999999999</v>
      </c>
      <c r="AC94">
        <v>31.709733</v>
      </c>
      <c r="AD94">
        <v>9.9151360000000004</v>
      </c>
      <c r="AE94">
        <v>53.905349999999999</v>
      </c>
      <c r="AF94">
        <v>27.626152000000001</v>
      </c>
      <c r="AG94">
        <v>44.858882000000001</v>
      </c>
      <c r="AH94">
        <v>122.853156</v>
      </c>
      <c r="AI94">
        <v>0</v>
      </c>
      <c r="AJ94">
        <v>0</v>
      </c>
      <c r="AK94">
        <v>59.738475999999999</v>
      </c>
      <c r="AL94">
        <v>36.021999999999998</v>
      </c>
      <c r="AM94">
        <v>17.179061999999998</v>
      </c>
      <c r="AN94">
        <v>1.0753569999999999</v>
      </c>
      <c r="AO94">
        <v>0</v>
      </c>
      <c r="AP94">
        <v>0.51239999999999997</v>
      </c>
      <c r="AQ94">
        <v>33.066273000000002</v>
      </c>
      <c r="AR94">
        <v>50.231999999999999</v>
      </c>
      <c r="AS94">
        <v>34.647410000000001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95.095028999999968</v>
      </c>
      <c r="BA94">
        <f t="shared" si="4"/>
        <v>3336.2018260000009</v>
      </c>
      <c r="BD94">
        <v>4.2938999999999998</v>
      </c>
      <c r="BE94">
        <v>0</v>
      </c>
      <c r="BF94">
        <v>2.1739000000000001E-2</v>
      </c>
      <c r="BG94">
        <v>0</v>
      </c>
      <c r="BH94">
        <v>1.8580000000000001E-3</v>
      </c>
      <c r="BI94">
        <v>0.82955999999999996</v>
      </c>
      <c r="BJ94">
        <v>0</v>
      </c>
      <c r="BK94">
        <v>1.7897E-2</v>
      </c>
      <c r="BL94">
        <v>0</v>
      </c>
      <c r="BM94">
        <v>2.5569999999999998E-3</v>
      </c>
      <c r="BN94">
        <v>0</v>
      </c>
      <c r="BO94">
        <v>1.99</v>
      </c>
      <c r="BP94">
        <v>2.1800000000000002</v>
      </c>
      <c r="BQ94">
        <v>3.5424660000000001</v>
      </c>
      <c r="BR94">
        <v>2.609464</v>
      </c>
      <c r="BS94">
        <v>1.62</v>
      </c>
      <c r="BT94">
        <v>4.2558590000000001</v>
      </c>
      <c r="BU94">
        <v>2.8290229999999998</v>
      </c>
      <c r="BV94">
        <v>1.341844</v>
      </c>
      <c r="BW94">
        <v>9.33</v>
      </c>
      <c r="BX94">
        <v>4.2581249999999997</v>
      </c>
      <c r="BY94">
        <v>0.25</v>
      </c>
      <c r="BZ94">
        <v>1.9381029999999999</v>
      </c>
      <c r="CA94">
        <v>3.5116909999999999</v>
      </c>
      <c r="CB94">
        <v>1.75</v>
      </c>
      <c r="CC94">
        <v>0.82</v>
      </c>
      <c r="CD94">
        <v>0.42</v>
      </c>
      <c r="CE94">
        <v>0.87</v>
      </c>
      <c r="CF94">
        <v>0.19</v>
      </c>
      <c r="CG94">
        <v>1.89</v>
      </c>
      <c r="CH94">
        <v>2.3673850000000001</v>
      </c>
      <c r="CI94">
        <v>7.82</v>
      </c>
      <c r="CJ94">
        <v>1.94</v>
      </c>
      <c r="CK94">
        <v>1.85</v>
      </c>
      <c r="CL94">
        <v>5.313701</v>
      </c>
      <c r="CM94">
        <v>1.870228</v>
      </c>
      <c r="CN94">
        <v>3.542468</v>
      </c>
      <c r="CO94">
        <v>3.03</v>
      </c>
      <c r="CP94">
        <v>2.5259830000000001</v>
      </c>
      <c r="CQ94">
        <v>1.3710979999999999</v>
      </c>
      <c r="CR94">
        <v>2.38</v>
      </c>
      <c r="CS94">
        <v>2.406215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95.095028999999968</v>
      </c>
    </row>
    <row r="95" spans="1:114">
      <c r="A95" t="s">
        <v>137</v>
      </c>
      <c r="B95">
        <v>0</v>
      </c>
      <c r="C95">
        <v>34.405422000000002</v>
      </c>
      <c r="D95">
        <v>6.4145700000000003</v>
      </c>
      <c r="E95">
        <v>0</v>
      </c>
      <c r="F95">
        <v>0</v>
      </c>
      <c r="G95">
        <v>72.086100000000002</v>
      </c>
      <c r="H95">
        <v>0</v>
      </c>
      <c r="I95">
        <v>0</v>
      </c>
      <c r="J95">
        <v>0</v>
      </c>
      <c r="K95">
        <v>689.346318</v>
      </c>
      <c r="L95">
        <v>661.459879</v>
      </c>
      <c r="M95">
        <v>94.319982999999993</v>
      </c>
      <c r="N95">
        <v>120.694688</v>
      </c>
      <c r="O95">
        <v>126.520837</v>
      </c>
      <c r="P95">
        <v>143.44522599999999</v>
      </c>
      <c r="Q95">
        <v>22.193776</v>
      </c>
      <c r="R95">
        <v>43.545976000000003</v>
      </c>
      <c r="S95">
        <v>26.963602000000002</v>
      </c>
      <c r="T95">
        <v>1.492324</v>
      </c>
      <c r="U95">
        <v>348.97500000000002</v>
      </c>
      <c r="V95">
        <v>18.140333999999999</v>
      </c>
      <c r="W95">
        <v>34.799309999999998</v>
      </c>
      <c r="X95">
        <v>147.515625</v>
      </c>
      <c r="Y95">
        <v>0</v>
      </c>
      <c r="Z95">
        <v>13.1076</v>
      </c>
      <c r="AA95">
        <v>42.14808</v>
      </c>
      <c r="AB95">
        <v>43.635159999999999</v>
      </c>
      <c r="AC95">
        <v>21.118518000000002</v>
      </c>
      <c r="AD95">
        <v>9.9151360000000004</v>
      </c>
      <c r="AE95">
        <v>53.905349999999999</v>
      </c>
      <c r="AF95">
        <v>26.138590000000001</v>
      </c>
      <c r="AG95">
        <v>44.858882000000001</v>
      </c>
      <c r="AH95">
        <v>101.149098</v>
      </c>
      <c r="AI95">
        <v>0</v>
      </c>
      <c r="AJ95">
        <v>0</v>
      </c>
      <c r="AK95">
        <v>59.738475999999999</v>
      </c>
      <c r="AL95">
        <v>36.021999999999998</v>
      </c>
      <c r="AM95">
        <v>17.179061999999998</v>
      </c>
      <c r="AN95">
        <v>1.0753569999999999</v>
      </c>
      <c r="AO95">
        <v>0</v>
      </c>
      <c r="AP95">
        <v>1.5371999999999999</v>
      </c>
      <c r="AQ95">
        <v>33.066273000000002</v>
      </c>
      <c r="AR95">
        <v>50.231999999999999</v>
      </c>
      <c r="AS95">
        <v>34.647410000000001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93.556294999999977</v>
      </c>
      <c r="BA95">
        <f t="shared" si="4"/>
        <v>3295.3512570000007</v>
      </c>
      <c r="BD95">
        <v>4.2938999999999998</v>
      </c>
      <c r="BE95">
        <v>0</v>
      </c>
      <c r="BF95">
        <v>2.1739000000000001E-2</v>
      </c>
      <c r="BG95">
        <v>0</v>
      </c>
      <c r="BH95">
        <v>1.8580000000000001E-3</v>
      </c>
      <c r="BI95">
        <v>0.82955999999999996</v>
      </c>
      <c r="BJ95">
        <v>0</v>
      </c>
      <c r="BK95">
        <v>1.8058000000000001E-2</v>
      </c>
      <c r="BL95">
        <v>0</v>
      </c>
      <c r="BM95">
        <v>2.5569999999999998E-3</v>
      </c>
      <c r="BN95">
        <v>0</v>
      </c>
      <c r="BO95">
        <v>1.99</v>
      </c>
      <c r="BP95">
        <v>2.1800000000000002</v>
      </c>
      <c r="BQ95">
        <v>3.5424660000000001</v>
      </c>
      <c r="BR95">
        <v>2.5514760000000001</v>
      </c>
      <c r="BS95">
        <v>1.62</v>
      </c>
      <c r="BT95">
        <v>3.1918950000000001</v>
      </c>
      <c r="BU95">
        <v>2.8290229999999998</v>
      </c>
      <c r="BV95">
        <v>1.341844</v>
      </c>
      <c r="BW95">
        <v>9.33</v>
      </c>
      <c r="BX95">
        <v>4.2581249999999997</v>
      </c>
      <c r="BY95">
        <v>0.25</v>
      </c>
      <c r="BZ95">
        <v>1.9381029999999999</v>
      </c>
      <c r="CA95">
        <v>3.5116909999999999</v>
      </c>
      <c r="CB95">
        <v>1.75</v>
      </c>
      <c r="CC95">
        <v>0.82</v>
      </c>
      <c r="CD95">
        <v>0.42</v>
      </c>
      <c r="CE95">
        <v>0.87</v>
      </c>
      <c r="CF95">
        <v>0.19</v>
      </c>
      <c r="CG95">
        <v>1.89</v>
      </c>
      <c r="CH95">
        <v>1.950442</v>
      </c>
      <c r="CI95">
        <v>7.82</v>
      </c>
      <c r="CJ95">
        <v>1.94</v>
      </c>
      <c r="CK95">
        <v>1.85</v>
      </c>
      <c r="CL95">
        <v>5.313701</v>
      </c>
      <c r="CM95">
        <v>1.870228</v>
      </c>
      <c r="CN95">
        <v>3.542468</v>
      </c>
      <c r="CO95">
        <v>3.03</v>
      </c>
      <c r="CP95">
        <v>2.5259830000000001</v>
      </c>
      <c r="CQ95">
        <v>1.3710979999999999</v>
      </c>
      <c r="CR95">
        <v>2.38</v>
      </c>
      <c r="CS95">
        <v>2.406215</v>
      </c>
      <c r="CT95">
        <v>1.9429620000000001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93.556294999999977</v>
      </c>
    </row>
    <row r="96" spans="1:114">
      <c r="A96" t="s">
        <v>138</v>
      </c>
      <c r="B96">
        <v>0</v>
      </c>
      <c r="C96">
        <v>34.405422000000002</v>
      </c>
      <c r="D96">
        <v>6.4145700000000003</v>
      </c>
      <c r="E96">
        <v>0</v>
      </c>
      <c r="F96">
        <v>0</v>
      </c>
      <c r="G96">
        <v>72.086100000000002</v>
      </c>
      <c r="H96">
        <v>0</v>
      </c>
      <c r="I96">
        <v>0</v>
      </c>
      <c r="J96">
        <v>0</v>
      </c>
      <c r="K96">
        <v>689.346318</v>
      </c>
      <c r="L96">
        <v>661.459879</v>
      </c>
      <c r="M96">
        <v>94.319982999999993</v>
      </c>
      <c r="N96">
        <v>120.694688</v>
      </c>
      <c r="O96">
        <v>126.520837</v>
      </c>
      <c r="P96">
        <v>143.44522599999999</v>
      </c>
      <c r="Q96">
        <v>22.193776</v>
      </c>
      <c r="R96">
        <v>43.545976000000003</v>
      </c>
      <c r="S96">
        <v>26.963602000000002</v>
      </c>
      <c r="T96">
        <v>1.492324</v>
      </c>
      <c r="U96">
        <v>348.97500000000002</v>
      </c>
      <c r="V96">
        <v>18.140333999999999</v>
      </c>
      <c r="W96">
        <v>34.799309999999998</v>
      </c>
      <c r="X96">
        <v>147.515625</v>
      </c>
      <c r="Y96">
        <v>0</v>
      </c>
      <c r="Z96">
        <v>13.1076</v>
      </c>
      <c r="AA96">
        <v>42.14808</v>
      </c>
      <c r="AB96">
        <v>43.635159999999999</v>
      </c>
      <c r="AC96">
        <v>21.118518000000002</v>
      </c>
      <c r="AD96">
        <v>0</v>
      </c>
      <c r="AE96">
        <v>53.905349999999999</v>
      </c>
      <c r="AF96">
        <v>26.138590000000001</v>
      </c>
      <c r="AG96">
        <v>44.858882000000001</v>
      </c>
      <c r="AH96">
        <v>67.569236000000004</v>
      </c>
      <c r="AI96">
        <v>0</v>
      </c>
      <c r="AJ96">
        <v>0</v>
      </c>
      <c r="AK96">
        <v>59.738475999999999</v>
      </c>
      <c r="AL96">
        <v>36.021999999999998</v>
      </c>
      <c r="AM96">
        <v>17.179061999999998</v>
      </c>
      <c r="AN96">
        <v>1.0753569999999999</v>
      </c>
      <c r="AO96">
        <v>0</v>
      </c>
      <c r="AP96">
        <v>1.5371999999999999</v>
      </c>
      <c r="AQ96">
        <v>33.066273000000002</v>
      </c>
      <c r="AR96">
        <v>50.231999999999999</v>
      </c>
      <c r="AS96">
        <v>34.647410000000001</v>
      </c>
      <c r="AT96">
        <v>19.122599999999998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92.906147999999973</v>
      </c>
      <c r="BA96">
        <f t="shared" si="4"/>
        <v>3250.3269120000009</v>
      </c>
      <c r="BD96">
        <v>4.2938999999999998</v>
      </c>
      <c r="BE96">
        <v>0</v>
      </c>
      <c r="BF96">
        <v>2.1739000000000001E-2</v>
      </c>
      <c r="BG96">
        <v>0</v>
      </c>
      <c r="BH96">
        <v>1.8580000000000001E-3</v>
      </c>
      <c r="BI96">
        <v>0.82955999999999996</v>
      </c>
      <c r="BJ96">
        <v>0</v>
      </c>
      <c r="BK96">
        <v>1.8058000000000001E-2</v>
      </c>
      <c r="BL96">
        <v>0</v>
      </c>
      <c r="BM96">
        <v>2.5569999999999998E-3</v>
      </c>
      <c r="BN96">
        <v>0</v>
      </c>
      <c r="BO96">
        <v>1.99</v>
      </c>
      <c r="BP96">
        <v>2.1800000000000002</v>
      </c>
      <c r="BQ96">
        <v>3.5424660000000001</v>
      </c>
      <c r="BR96">
        <v>2.5514760000000001</v>
      </c>
      <c r="BS96">
        <v>1.62</v>
      </c>
      <c r="BT96">
        <v>3.1918950000000001</v>
      </c>
      <c r="BU96">
        <v>2.8290229999999998</v>
      </c>
      <c r="BV96">
        <v>1.341844</v>
      </c>
      <c r="BW96">
        <v>9.33</v>
      </c>
      <c r="BX96">
        <v>4.2581249999999997</v>
      </c>
      <c r="BY96">
        <v>0.25</v>
      </c>
      <c r="BZ96">
        <v>1.9381029999999999</v>
      </c>
      <c r="CA96">
        <v>3.5116909999999999</v>
      </c>
      <c r="CB96">
        <v>1.75</v>
      </c>
      <c r="CC96">
        <v>0.82</v>
      </c>
      <c r="CD96">
        <v>0.42</v>
      </c>
      <c r="CE96">
        <v>0.87</v>
      </c>
      <c r="CF96">
        <v>0.19</v>
      </c>
      <c r="CG96">
        <v>1.89</v>
      </c>
      <c r="CH96">
        <v>1.300295</v>
      </c>
      <c r="CI96">
        <v>7.82</v>
      </c>
      <c r="CJ96">
        <v>1.94</v>
      </c>
      <c r="CK96">
        <v>1.85</v>
      </c>
      <c r="CL96">
        <v>5.313701</v>
      </c>
      <c r="CM96">
        <v>1.870228</v>
      </c>
      <c r="CN96">
        <v>3.542468</v>
      </c>
      <c r="CO96">
        <v>3.03</v>
      </c>
      <c r="CP96">
        <v>2.5259830000000001</v>
      </c>
      <c r="CQ96">
        <v>1.3710979999999999</v>
      </c>
      <c r="CR96">
        <v>2.38</v>
      </c>
      <c r="CS96">
        <v>2.406215</v>
      </c>
      <c r="CT96">
        <v>1.9429620000000001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92.906147999999973</v>
      </c>
    </row>
    <row r="97" spans="1:114">
      <c r="A97" t="s">
        <v>139</v>
      </c>
      <c r="B97">
        <v>0</v>
      </c>
      <c r="C97">
        <v>34.405422000000002</v>
      </c>
      <c r="D97">
        <v>6.4145700000000003</v>
      </c>
      <c r="E97">
        <v>0</v>
      </c>
      <c r="F97">
        <v>0</v>
      </c>
      <c r="G97">
        <v>72.086100000000002</v>
      </c>
      <c r="H97">
        <v>0</v>
      </c>
      <c r="I97">
        <v>54.726809000000003</v>
      </c>
      <c r="J97">
        <v>6.0807570000000002</v>
      </c>
      <c r="K97">
        <v>689.346318</v>
      </c>
      <c r="L97">
        <v>661.459879</v>
      </c>
      <c r="M97">
        <v>94.319982999999993</v>
      </c>
      <c r="N97">
        <v>120.694688</v>
      </c>
      <c r="O97">
        <v>126.520837</v>
      </c>
      <c r="P97">
        <v>143.44522599999999</v>
      </c>
      <c r="Q97">
        <v>22.193776</v>
      </c>
      <c r="R97">
        <v>43.545976000000003</v>
      </c>
      <c r="S97">
        <v>26.963602000000002</v>
      </c>
      <c r="T97">
        <v>1.492324</v>
      </c>
      <c r="U97">
        <v>348.97500000000002</v>
      </c>
      <c r="V97">
        <v>18.140333999999999</v>
      </c>
      <c r="W97">
        <v>34.799309999999998</v>
      </c>
      <c r="X97">
        <v>147.515625</v>
      </c>
      <c r="Y97">
        <v>0</v>
      </c>
      <c r="Z97">
        <v>13.1076</v>
      </c>
      <c r="AA97">
        <v>42.14808</v>
      </c>
      <c r="AB97">
        <v>43.635159999999999</v>
      </c>
      <c r="AC97">
        <v>21.118518000000002</v>
      </c>
      <c r="AD97">
        <v>0</v>
      </c>
      <c r="AE97">
        <v>53.905349999999999</v>
      </c>
      <c r="AF97">
        <v>26.138590000000001</v>
      </c>
      <c r="AG97">
        <v>44.858882000000001</v>
      </c>
      <c r="AH97">
        <v>40.951051999999997</v>
      </c>
      <c r="AI97">
        <v>0</v>
      </c>
      <c r="AJ97">
        <v>0</v>
      </c>
      <c r="AK97">
        <v>59.738475999999999</v>
      </c>
      <c r="AL97">
        <v>36.021999999999998</v>
      </c>
      <c r="AM97">
        <v>17.179061999999998</v>
      </c>
      <c r="AN97">
        <v>1.0753569999999999</v>
      </c>
      <c r="AO97">
        <v>0</v>
      </c>
      <c r="AP97">
        <v>0.51239999999999997</v>
      </c>
      <c r="AQ97">
        <v>33.066273000000002</v>
      </c>
      <c r="AR97">
        <v>50.231999999999999</v>
      </c>
      <c r="AS97">
        <v>34.647410000000001</v>
      </c>
      <c r="AT97">
        <v>17.3642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92.397521999999967</v>
      </c>
      <c r="BA97">
        <f t="shared" si="4"/>
        <v>3281.2244679999994</v>
      </c>
      <c r="BD97">
        <v>4.2938999999999998</v>
      </c>
      <c r="BE97">
        <v>0</v>
      </c>
      <c r="BF97">
        <v>2.1923999999999999E-2</v>
      </c>
      <c r="BG97">
        <v>0</v>
      </c>
      <c r="BH97">
        <v>1.8580000000000001E-3</v>
      </c>
      <c r="BI97">
        <v>0.82955999999999996</v>
      </c>
      <c r="BJ97">
        <v>0</v>
      </c>
      <c r="BK97">
        <v>1.8058000000000001E-2</v>
      </c>
      <c r="BL97">
        <v>0</v>
      </c>
      <c r="BM97">
        <v>2.5569999999999998E-3</v>
      </c>
      <c r="BN97">
        <v>0</v>
      </c>
      <c r="BO97">
        <v>1.99</v>
      </c>
      <c r="BP97">
        <v>2.1800000000000002</v>
      </c>
      <c r="BQ97">
        <v>3.5424660000000001</v>
      </c>
      <c r="BR97">
        <v>2.5514760000000001</v>
      </c>
      <c r="BS97">
        <v>1.62</v>
      </c>
      <c r="BT97">
        <v>3.1918950000000001</v>
      </c>
      <c r="BU97">
        <v>2.8290229999999998</v>
      </c>
      <c r="BV97">
        <v>1.341844</v>
      </c>
      <c r="BW97">
        <v>9.33</v>
      </c>
      <c r="BX97">
        <v>4.2581249999999997</v>
      </c>
      <c r="BY97">
        <v>0.25</v>
      </c>
      <c r="BZ97">
        <v>1.9381029999999999</v>
      </c>
      <c r="CA97">
        <v>3.5116909999999999</v>
      </c>
      <c r="CB97">
        <v>1.75</v>
      </c>
      <c r="CC97">
        <v>0.82</v>
      </c>
      <c r="CD97">
        <v>0.42</v>
      </c>
      <c r="CE97">
        <v>0.87</v>
      </c>
      <c r="CF97">
        <v>0.19</v>
      </c>
      <c r="CG97">
        <v>1.89</v>
      </c>
      <c r="CH97">
        <v>0.79148399999999997</v>
      </c>
      <c r="CI97">
        <v>7.82</v>
      </c>
      <c r="CJ97">
        <v>1.94</v>
      </c>
      <c r="CK97">
        <v>1.85</v>
      </c>
      <c r="CL97">
        <v>5.313701</v>
      </c>
      <c r="CM97">
        <v>1.870228</v>
      </c>
      <c r="CN97">
        <v>3.542468</v>
      </c>
      <c r="CO97">
        <v>3.03</v>
      </c>
      <c r="CP97">
        <v>2.5259830000000001</v>
      </c>
      <c r="CQ97">
        <v>1.3710979999999999</v>
      </c>
      <c r="CR97">
        <v>2.38</v>
      </c>
      <c r="CS97">
        <v>2.406215</v>
      </c>
      <c r="CT97">
        <v>1.9429620000000001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92.397521999999967</v>
      </c>
    </row>
    <row r="98" spans="1:114">
      <c r="A98" t="s">
        <v>140</v>
      </c>
      <c r="B98">
        <v>0</v>
      </c>
      <c r="C98">
        <v>34.405422000000002</v>
      </c>
      <c r="D98">
        <v>6.4145700000000003</v>
      </c>
      <c r="E98">
        <v>0</v>
      </c>
      <c r="F98">
        <v>0</v>
      </c>
      <c r="G98">
        <v>72.086100000000002</v>
      </c>
      <c r="H98">
        <v>0</v>
      </c>
      <c r="I98">
        <v>54.726809000000003</v>
      </c>
      <c r="J98">
        <v>6.0807570000000002</v>
      </c>
      <c r="K98">
        <v>689.346318</v>
      </c>
      <c r="L98">
        <v>661.459879</v>
      </c>
      <c r="M98">
        <v>94.319982999999993</v>
      </c>
      <c r="N98">
        <v>120.694688</v>
      </c>
      <c r="O98">
        <v>126.520837</v>
      </c>
      <c r="P98">
        <v>143.44522599999999</v>
      </c>
      <c r="Q98">
        <v>22.193776</v>
      </c>
      <c r="R98">
        <v>43.545976000000003</v>
      </c>
      <c r="S98">
        <v>26.963602000000002</v>
      </c>
      <c r="T98">
        <v>1.492324</v>
      </c>
      <c r="U98">
        <v>348.97500000000002</v>
      </c>
      <c r="V98">
        <v>18.140333999999999</v>
      </c>
      <c r="W98">
        <v>34.799309999999998</v>
      </c>
      <c r="X98">
        <v>147.515625</v>
      </c>
      <c r="Y98">
        <v>0</v>
      </c>
      <c r="Z98">
        <v>13.1076</v>
      </c>
      <c r="AA98">
        <v>42.14808</v>
      </c>
      <c r="AB98">
        <v>43.635159999999999</v>
      </c>
      <c r="AC98">
        <v>20.840643</v>
      </c>
      <c r="AD98">
        <v>0</v>
      </c>
      <c r="AE98">
        <v>53.905349999999999</v>
      </c>
      <c r="AF98">
        <v>26.138590000000001</v>
      </c>
      <c r="AG98">
        <v>44.858882000000001</v>
      </c>
      <c r="AH98">
        <v>40.951051999999997</v>
      </c>
      <c r="AI98">
        <v>0</v>
      </c>
      <c r="AJ98">
        <v>0</v>
      </c>
      <c r="AK98">
        <v>59.738475999999999</v>
      </c>
      <c r="AL98">
        <v>36.021999999999998</v>
      </c>
      <c r="AM98">
        <v>17.179061999999998</v>
      </c>
      <c r="AN98">
        <v>1.0753569999999999</v>
      </c>
      <c r="AO98">
        <v>0</v>
      </c>
      <c r="AP98">
        <v>0.51239999999999997</v>
      </c>
      <c r="AQ98">
        <v>33.066273000000002</v>
      </c>
      <c r="AR98">
        <v>50.231999999999999</v>
      </c>
      <c r="AS98">
        <v>34.647410000000001</v>
      </c>
      <c r="AT98">
        <v>15.385999999999999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92.397521999999967</v>
      </c>
      <c r="BA98">
        <f t="shared" si="4"/>
        <v>3278.9683929999992</v>
      </c>
      <c r="BD98">
        <v>4.2938999999999998</v>
      </c>
      <c r="BE98">
        <v>0</v>
      </c>
      <c r="BF98">
        <v>2.1923999999999999E-2</v>
      </c>
      <c r="BG98">
        <v>0</v>
      </c>
      <c r="BH98">
        <v>1.8580000000000001E-3</v>
      </c>
      <c r="BI98">
        <v>0.82955999999999996</v>
      </c>
      <c r="BJ98">
        <v>0</v>
      </c>
      <c r="BK98">
        <v>1.8058000000000001E-2</v>
      </c>
      <c r="BL98">
        <v>0</v>
      </c>
      <c r="BM98">
        <v>2.5569999999999998E-3</v>
      </c>
      <c r="BN98">
        <v>0</v>
      </c>
      <c r="BO98">
        <v>1.99</v>
      </c>
      <c r="BP98">
        <v>2.1800000000000002</v>
      </c>
      <c r="BQ98">
        <v>3.5424660000000001</v>
      </c>
      <c r="BR98">
        <v>2.5514760000000001</v>
      </c>
      <c r="BS98">
        <v>1.62</v>
      </c>
      <c r="BT98">
        <v>3.1918950000000001</v>
      </c>
      <c r="BU98">
        <v>2.8290229999999998</v>
      </c>
      <c r="BV98">
        <v>1.341844</v>
      </c>
      <c r="BW98">
        <v>9.33</v>
      </c>
      <c r="BX98">
        <v>4.2581249999999997</v>
      </c>
      <c r="BY98">
        <v>0.25</v>
      </c>
      <c r="BZ98">
        <v>1.9381029999999999</v>
      </c>
      <c r="CA98">
        <v>3.5116909999999999</v>
      </c>
      <c r="CB98">
        <v>1.75</v>
      </c>
      <c r="CC98">
        <v>0.82</v>
      </c>
      <c r="CD98">
        <v>0.42</v>
      </c>
      <c r="CE98">
        <v>0.87</v>
      </c>
      <c r="CF98">
        <v>0.19</v>
      </c>
      <c r="CG98">
        <v>1.89</v>
      </c>
      <c r="CH98">
        <v>0.79148399999999997</v>
      </c>
      <c r="CI98">
        <v>7.82</v>
      </c>
      <c r="CJ98">
        <v>1.94</v>
      </c>
      <c r="CK98">
        <v>1.85</v>
      </c>
      <c r="CL98">
        <v>5.313701</v>
      </c>
      <c r="CM98">
        <v>1.870228</v>
      </c>
      <c r="CN98">
        <v>3.542468</v>
      </c>
      <c r="CO98">
        <v>3.03</v>
      </c>
      <c r="CP98">
        <v>2.5259830000000001</v>
      </c>
      <c r="CQ98">
        <v>1.3710979999999999</v>
      </c>
      <c r="CR98">
        <v>2.38</v>
      </c>
      <c r="CS98">
        <v>2.406215</v>
      </c>
      <c r="CT98">
        <v>1.9429620000000001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92.397521999999967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0.82806269700000057</v>
      </c>
      <c r="D99">
        <f t="shared" si="6"/>
        <v>0.15394968000000034</v>
      </c>
      <c r="E99">
        <f t="shared" si="6"/>
        <v>0</v>
      </c>
      <c r="F99">
        <f t="shared" si="6"/>
        <v>0</v>
      </c>
      <c r="G99">
        <f t="shared" si="6"/>
        <v>1.7384764450000041</v>
      </c>
      <c r="H99">
        <f t="shared" si="6"/>
        <v>0</v>
      </c>
      <c r="I99">
        <f t="shared" si="6"/>
        <v>1.9209109734999996</v>
      </c>
      <c r="J99">
        <f t="shared" si="6"/>
        <v>0.13073627550000005</v>
      </c>
      <c r="K99">
        <f t="shared" si="6"/>
        <v>16.54446091074999</v>
      </c>
      <c r="L99">
        <f t="shared" si="6"/>
        <v>15.875037096000034</v>
      </c>
      <c r="M99">
        <f t="shared" si="6"/>
        <v>2.2636795920000012</v>
      </c>
      <c r="N99">
        <f t="shared" si="6"/>
        <v>2.8966725119999936</v>
      </c>
      <c r="O99">
        <f t="shared" si="6"/>
        <v>3.0365000880000004</v>
      </c>
      <c r="P99">
        <f t="shared" si="6"/>
        <v>3.4395839069999936</v>
      </c>
      <c r="Q99">
        <f t="shared" si="6"/>
        <v>0.53265062400000063</v>
      </c>
      <c r="R99">
        <f t="shared" si="6"/>
        <v>1.0451034239999994</v>
      </c>
      <c r="S99">
        <f t="shared" si="6"/>
        <v>0.64712644799999952</v>
      </c>
      <c r="T99">
        <f t="shared" si="6"/>
        <v>3.5815775999999938E-2</v>
      </c>
      <c r="U99">
        <f t="shared" si="6"/>
        <v>8.3753999999999849</v>
      </c>
      <c r="V99">
        <f t="shared" si="6"/>
        <v>0.43536801599999975</v>
      </c>
      <c r="W99">
        <f t="shared" si="6"/>
        <v>0.917858357499999</v>
      </c>
      <c r="X99">
        <f t="shared" si="6"/>
        <v>3.540375</v>
      </c>
      <c r="Y99">
        <f t="shared" si="6"/>
        <v>0</v>
      </c>
      <c r="Z99">
        <f t="shared" si="6"/>
        <v>0.1975083</v>
      </c>
      <c r="AA99">
        <f t="shared" si="6"/>
        <v>0.59239492999999921</v>
      </c>
      <c r="AB99">
        <f t="shared" si="6"/>
        <v>0.70046651149999917</v>
      </c>
      <c r="AC99">
        <f t="shared" si="6"/>
        <v>0.48333827974999966</v>
      </c>
      <c r="AD99">
        <f t="shared" si="6"/>
        <v>0.21640861524999994</v>
      </c>
      <c r="AE99">
        <f t="shared" si="6"/>
        <v>0.96554258125000003</v>
      </c>
      <c r="AF99">
        <f t="shared" si="6"/>
        <v>0.29416539850000034</v>
      </c>
      <c r="AG99">
        <f t="shared" si="6"/>
        <v>1.0766131680000006</v>
      </c>
      <c r="AH99">
        <f t="shared" si="6"/>
        <v>0.96234972224999971</v>
      </c>
      <c r="AI99">
        <f t="shared" si="6"/>
        <v>0.14618974450000002</v>
      </c>
      <c r="AJ99">
        <f t="shared" si="6"/>
        <v>0</v>
      </c>
      <c r="AK99">
        <f t="shared" si="6"/>
        <v>1.433723424000003</v>
      </c>
      <c r="AL99">
        <f t="shared" si="6"/>
        <v>1.0553864999999998</v>
      </c>
      <c r="AM99">
        <f t="shared" si="6"/>
        <v>0.41229748799999966</v>
      </c>
      <c r="AN99">
        <f t="shared" si="6"/>
        <v>2.5808567999999948E-2</v>
      </c>
      <c r="AO99">
        <f t="shared" si="6"/>
        <v>0</v>
      </c>
      <c r="AP99">
        <f t="shared" si="6"/>
        <v>3.468307500000007E-2</v>
      </c>
      <c r="AQ99">
        <f t="shared" si="6"/>
        <v>0.4747977664999995</v>
      </c>
      <c r="AR99">
        <f t="shared" si="6"/>
        <v>1.213848</v>
      </c>
      <c r="AS99">
        <f t="shared" si="6"/>
        <v>0.83499206100000056</v>
      </c>
      <c r="AT99">
        <f t="shared" si="6"/>
        <v>0.44333660000000003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2.1494959477500002</v>
      </c>
      <c r="BA99">
        <f>SUM(B99:AZ99)</f>
        <v>78.071114503499999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5.1923899999999914E-4</v>
      </c>
      <c r="BG99">
        <f t="shared" si="7"/>
        <v>0</v>
      </c>
      <c r="BH99">
        <f t="shared" si="7"/>
        <v>4.4591999999999969E-5</v>
      </c>
      <c r="BI99">
        <f t="shared" si="7"/>
        <v>1.9909440000000014E-2</v>
      </c>
      <c r="BJ99">
        <f t="shared" ref="BJ99:CW99" si="8">SUM(BJ3:BJ98)/4000</f>
        <v>0</v>
      </c>
      <c r="BK99">
        <f t="shared" si="8"/>
        <v>4.2403699999999983E-4</v>
      </c>
      <c r="BL99">
        <f t="shared" si="8"/>
        <v>0</v>
      </c>
      <c r="BM99">
        <f t="shared" si="8"/>
        <v>6.1368000000000053E-5</v>
      </c>
      <c r="BN99">
        <f t="shared" si="8"/>
        <v>0</v>
      </c>
      <c r="BO99">
        <f t="shared" si="8"/>
        <v>4.7760000000000032E-2</v>
      </c>
      <c r="BP99">
        <f t="shared" si="8"/>
        <v>5.2320000000000116E-2</v>
      </c>
      <c r="BQ99">
        <f t="shared" si="8"/>
        <v>8.5019183999999887E-2</v>
      </c>
      <c r="BR99">
        <f t="shared" si="8"/>
        <v>6.1409388000000044E-2</v>
      </c>
      <c r="BS99">
        <f t="shared" si="8"/>
        <v>3.8880000000000053E-2</v>
      </c>
      <c r="BT99">
        <f t="shared" si="8"/>
        <v>2.4175647000000005E-2</v>
      </c>
      <c r="BU99">
        <f t="shared" si="8"/>
        <v>6.6512457500000052E-2</v>
      </c>
      <c r="BV99">
        <f t="shared" si="8"/>
        <v>3.2204255999999952E-2</v>
      </c>
      <c r="BW99">
        <f t="shared" si="8"/>
        <v>0.22392000000000037</v>
      </c>
      <c r="BX99">
        <f t="shared" si="8"/>
        <v>0.10219500000000013</v>
      </c>
      <c r="BY99">
        <f t="shared" si="8"/>
        <v>6.0000000000000001E-3</v>
      </c>
      <c r="BZ99">
        <f t="shared" si="8"/>
        <v>4.6514472000000064E-2</v>
      </c>
      <c r="CA99">
        <f t="shared" si="8"/>
        <v>8.4280584000000019E-2</v>
      </c>
      <c r="CB99">
        <f t="shared" si="8"/>
        <v>4.2797500000000009E-2</v>
      </c>
      <c r="CC99">
        <f t="shared" si="8"/>
        <v>1.9750000000000007E-2</v>
      </c>
      <c r="CD99">
        <f t="shared" si="8"/>
        <v>9.9924999999999979E-3</v>
      </c>
      <c r="CE99">
        <f t="shared" si="8"/>
        <v>2.085E-2</v>
      </c>
      <c r="CF99">
        <f t="shared" si="8"/>
        <v>4.0374999999999968E-3</v>
      </c>
      <c r="CG99">
        <f t="shared" si="8"/>
        <v>4.5359999999999907E-2</v>
      </c>
      <c r="CH99">
        <f t="shared" si="8"/>
        <v>1.8490335999999996E-2</v>
      </c>
      <c r="CI99">
        <f t="shared" si="8"/>
        <v>0.18844500000000022</v>
      </c>
      <c r="CJ99">
        <f t="shared" si="8"/>
        <v>4.6559999999999963E-2</v>
      </c>
      <c r="CK99">
        <f t="shared" si="8"/>
        <v>4.4399999999999919E-2</v>
      </c>
      <c r="CL99">
        <f t="shared" si="8"/>
        <v>0.11512571924999987</v>
      </c>
      <c r="CM99">
        <f t="shared" si="8"/>
        <v>4.4885471999999947E-2</v>
      </c>
      <c r="CN99">
        <f t="shared" si="8"/>
        <v>8.5019232000000028E-2</v>
      </c>
      <c r="CO99">
        <f t="shared" si="8"/>
        <v>7.1202499999999933E-2</v>
      </c>
      <c r="CP99">
        <f t="shared" si="8"/>
        <v>6.0623591999999935E-2</v>
      </c>
      <c r="CQ99">
        <f t="shared" si="8"/>
        <v>3.2906352000000055E-2</v>
      </c>
      <c r="CR99">
        <f t="shared" si="8"/>
        <v>5.7119999999999928E-2</v>
      </c>
      <c r="CS99">
        <f t="shared" si="8"/>
        <v>5.6794219999999972E-2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2.1494959477500002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tabSelected="1" workbookViewId="0">
      <pane xSplit="1" ySplit="2" topLeftCell="CO75" activePane="bottomRight" state="frozen"/>
      <selection sqref="A1:D35"/>
      <selection pane="topRight" sqref="A1:D35"/>
      <selection pane="bottomLeft" sqref="A1:D35"/>
      <selection pane="bottomRight" activeCell="CZ99" sqref="CZ99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233.259412</v>
      </c>
      <c r="M3">
        <v>94.319982999999993</v>
      </c>
      <c r="N3">
        <v>120.69</v>
      </c>
      <c r="O3">
        <v>126.5201</v>
      </c>
      <c r="P3">
        <v>143.42148399999999</v>
      </c>
      <c r="Q3">
        <v>22.186888</v>
      </c>
      <c r="R3">
        <v>43.545976000000003</v>
      </c>
      <c r="S3">
        <v>26.948872000000001</v>
      </c>
      <c r="T3">
        <v>0</v>
      </c>
      <c r="U3">
        <v>348.97500000000002</v>
      </c>
      <c r="V3">
        <v>17.993158999999999</v>
      </c>
      <c r="W3">
        <v>39.305275000000002</v>
      </c>
      <c r="X3">
        <v>98.34375</v>
      </c>
      <c r="Y3">
        <v>0</v>
      </c>
      <c r="Z3">
        <v>19.6614</v>
      </c>
      <c r="AA3">
        <v>28.09872</v>
      </c>
      <c r="AB3">
        <v>43.635159999999999</v>
      </c>
      <c r="AC3">
        <v>31.709733</v>
      </c>
      <c r="AD3">
        <v>0</v>
      </c>
      <c r="AE3">
        <v>53.905349999999999</v>
      </c>
      <c r="AF3">
        <v>17.425726000000001</v>
      </c>
      <c r="AG3">
        <v>44.858882000000001</v>
      </c>
      <c r="AH3">
        <v>40.951051999999997</v>
      </c>
      <c r="AI3">
        <v>0</v>
      </c>
      <c r="AJ3">
        <v>0</v>
      </c>
      <c r="AK3">
        <v>59.738475999999999</v>
      </c>
      <c r="AL3">
        <v>36.021999999999998</v>
      </c>
      <c r="AM3">
        <v>17.179061999999998</v>
      </c>
      <c r="AN3">
        <v>1.0753569999999999</v>
      </c>
      <c r="AO3">
        <v>0</v>
      </c>
      <c r="AP3">
        <v>1.1529</v>
      </c>
      <c r="AQ3">
        <v>33.066273000000002</v>
      </c>
      <c r="AR3">
        <v>50.231999999999999</v>
      </c>
      <c r="AS3">
        <v>34.647410000000001</v>
      </c>
      <c r="AT3">
        <v>11.529977000000001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57.016323</v>
      </c>
      <c r="BA3">
        <f>SUM(B3:AZ3)</f>
        <v>1897.4156999999993</v>
      </c>
      <c r="BB3">
        <v>0</v>
      </c>
      <c r="BD3">
        <v>7.83</v>
      </c>
      <c r="BE3">
        <v>1.94</v>
      </c>
      <c r="BF3">
        <v>0</v>
      </c>
      <c r="BG3">
        <v>0</v>
      </c>
      <c r="BH3">
        <v>0</v>
      </c>
      <c r="BI3">
        <v>0.8</v>
      </c>
      <c r="BJ3">
        <v>0.41</v>
      </c>
      <c r="BK3">
        <v>1.78</v>
      </c>
      <c r="BL3">
        <v>0</v>
      </c>
      <c r="BM3">
        <v>0.14000000000000001</v>
      </c>
      <c r="BN3">
        <v>0</v>
      </c>
      <c r="BO3">
        <v>1.89</v>
      </c>
      <c r="BP3">
        <v>0.25</v>
      </c>
      <c r="BQ3">
        <v>1.99</v>
      </c>
      <c r="BR3">
        <v>2.1800000000000002</v>
      </c>
      <c r="BS3">
        <v>1.62</v>
      </c>
      <c r="BT3">
        <v>2.6769250000000002</v>
      </c>
      <c r="BU3">
        <v>1.341844</v>
      </c>
      <c r="BV3">
        <v>2.3522569999999998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4.5801600000000002</v>
      </c>
      <c r="CK3">
        <v>1.870228</v>
      </c>
      <c r="CL3">
        <v>1.9381029999999999</v>
      </c>
      <c r="CM3">
        <v>3.5116909999999999</v>
      </c>
      <c r="CN3">
        <v>1.771234</v>
      </c>
      <c r="CO3">
        <v>0</v>
      </c>
      <c r="CP3">
        <v>4.2581249999999997</v>
      </c>
      <c r="CQ3">
        <v>1.7712330000000001</v>
      </c>
      <c r="CR3">
        <v>0.82955999999999996</v>
      </c>
      <c r="CS3">
        <v>1.3710979999999999</v>
      </c>
      <c r="CT3">
        <v>2.5514760000000001</v>
      </c>
      <c r="CU3">
        <v>0.85977000000000003</v>
      </c>
      <c r="CV3">
        <v>0.79148399999999997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57.016323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233.259412</v>
      </c>
      <c r="M4">
        <v>94.319982999999993</v>
      </c>
      <c r="N4">
        <v>120.69</v>
      </c>
      <c r="O4">
        <v>126.5201</v>
      </c>
      <c r="P4">
        <v>143.44522599999999</v>
      </c>
      <c r="Q4">
        <v>22.186888</v>
      </c>
      <c r="R4">
        <v>43.545976000000003</v>
      </c>
      <c r="S4">
        <v>26.96</v>
      </c>
      <c r="T4">
        <v>0</v>
      </c>
      <c r="U4">
        <v>348.97500000000002</v>
      </c>
      <c r="V4">
        <v>18.1401</v>
      </c>
      <c r="W4">
        <v>39.521769999999997</v>
      </c>
      <c r="X4">
        <v>98.34375</v>
      </c>
      <c r="Y4">
        <v>0</v>
      </c>
      <c r="Z4">
        <v>19.6614</v>
      </c>
      <c r="AA4">
        <v>28.09872</v>
      </c>
      <c r="AB4">
        <v>43.635159999999999</v>
      </c>
      <c r="AC4">
        <v>31.709733</v>
      </c>
      <c r="AD4">
        <v>0</v>
      </c>
      <c r="AE4">
        <v>53.905349999999999</v>
      </c>
      <c r="AF4">
        <v>17.425726000000001</v>
      </c>
      <c r="AG4">
        <v>44.858882000000001</v>
      </c>
      <c r="AH4">
        <v>40.951051999999997</v>
      </c>
      <c r="AI4">
        <v>0</v>
      </c>
      <c r="AJ4">
        <v>0</v>
      </c>
      <c r="AK4">
        <v>59.738475999999999</v>
      </c>
      <c r="AL4">
        <v>36.021999999999998</v>
      </c>
      <c r="AM4">
        <v>17.179061999999998</v>
      </c>
      <c r="AN4">
        <v>1.0753569999999999</v>
      </c>
      <c r="AO4">
        <v>0</v>
      </c>
      <c r="AP4">
        <v>1.1529</v>
      </c>
      <c r="AQ4">
        <v>33.066273000000002</v>
      </c>
      <c r="AR4">
        <v>50.231999999999999</v>
      </c>
      <c r="AS4">
        <v>34.647410000000001</v>
      </c>
      <c r="AT4">
        <v>11.529977000000001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57.016329999999996</v>
      </c>
      <c r="BA4">
        <f t="shared" ref="BA4:BA67" si="1">SUM(B4:AZ4)</f>
        <v>1897.8140129999995</v>
      </c>
      <c r="BB4">
        <v>1</v>
      </c>
      <c r="BD4">
        <v>7.83</v>
      </c>
      <c r="BE4">
        <v>1.94</v>
      </c>
      <c r="BF4">
        <v>0</v>
      </c>
      <c r="BG4">
        <v>0</v>
      </c>
      <c r="BH4">
        <v>0</v>
      </c>
      <c r="BI4">
        <v>0.8</v>
      </c>
      <c r="BJ4">
        <v>0.41</v>
      </c>
      <c r="BK4">
        <v>1.78</v>
      </c>
      <c r="BL4">
        <v>0</v>
      </c>
      <c r="BM4">
        <v>0.14000000000000001</v>
      </c>
      <c r="BN4">
        <v>0</v>
      </c>
      <c r="BO4">
        <v>1.89</v>
      </c>
      <c r="BP4">
        <v>0.25</v>
      </c>
      <c r="BQ4">
        <v>1.99</v>
      </c>
      <c r="BR4">
        <v>2.1800000000000002</v>
      </c>
      <c r="BS4">
        <v>1.62</v>
      </c>
      <c r="BT4">
        <v>2.6769250000000002</v>
      </c>
      <c r="BU4">
        <v>1.341844</v>
      </c>
      <c r="BV4">
        <v>2.3522639999999999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4.5801600000000002</v>
      </c>
      <c r="CK4">
        <v>1.870228</v>
      </c>
      <c r="CL4">
        <v>1.9381029999999999</v>
      </c>
      <c r="CM4">
        <v>3.5116909999999999</v>
      </c>
      <c r="CN4">
        <v>1.771234</v>
      </c>
      <c r="CO4">
        <v>0</v>
      </c>
      <c r="CP4">
        <v>4.2581249999999997</v>
      </c>
      <c r="CQ4">
        <v>1.7712330000000001</v>
      </c>
      <c r="CR4">
        <v>0.82955999999999996</v>
      </c>
      <c r="CS4">
        <v>1.3710979999999999</v>
      </c>
      <c r="CT4">
        <v>2.5514760000000001</v>
      </c>
      <c r="CU4">
        <v>0</v>
      </c>
      <c r="CV4">
        <v>0.79148399999999997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57.016329999999996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230.22858299999999</v>
      </c>
      <c r="M5">
        <v>94.319982999999993</v>
      </c>
      <c r="N5">
        <v>120.69</v>
      </c>
      <c r="O5">
        <v>126.5201</v>
      </c>
      <c r="P5">
        <v>143.44522599999999</v>
      </c>
      <c r="Q5">
        <v>22.186888</v>
      </c>
      <c r="R5">
        <v>43.545976000000003</v>
      </c>
      <c r="S5">
        <v>26.96</v>
      </c>
      <c r="T5">
        <v>0</v>
      </c>
      <c r="U5">
        <v>348.97500000000002</v>
      </c>
      <c r="V5">
        <v>18.1401</v>
      </c>
      <c r="W5">
        <v>41.422981</v>
      </c>
      <c r="X5">
        <v>98.34375</v>
      </c>
      <c r="Y5">
        <v>0</v>
      </c>
      <c r="Z5">
        <v>19.6614</v>
      </c>
      <c r="AA5">
        <v>28.09872</v>
      </c>
      <c r="AB5">
        <v>43.635159999999999</v>
      </c>
      <c r="AC5">
        <v>31.709733</v>
      </c>
      <c r="AD5">
        <v>0</v>
      </c>
      <c r="AE5">
        <v>53.905349999999999</v>
      </c>
      <c r="AF5">
        <v>17.425726000000001</v>
      </c>
      <c r="AG5">
        <v>44.858882000000001</v>
      </c>
      <c r="AH5">
        <v>40.951051999999997</v>
      </c>
      <c r="AI5">
        <v>0</v>
      </c>
      <c r="AJ5">
        <v>0</v>
      </c>
      <c r="AK5">
        <v>59.738475999999999</v>
      </c>
      <c r="AL5">
        <v>36.021999999999998</v>
      </c>
      <c r="AM5">
        <v>17.179061999999998</v>
      </c>
      <c r="AN5">
        <v>1.0753569999999999</v>
      </c>
      <c r="AO5">
        <v>0</v>
      </c>
      <c r="AP5">
        <v>1.1529</v>
      </c>
      <c r="AQ5">
        <v>33.066273000000002</v>
      </c>
      <c r="AR5">
        <v>50.231999999999999</v>
      </c>
      <c r="AS5">
        <v>34.647410000000001</v>
      </c>
      <c r="AT5">
        <v>11.529977000000001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57.016329999999996</v>
      </c>
      <c r="BA5">
        <f t="shared" si="1"/>
        <v>1896.6843949999993</v>
      </c>
      <c r="BB5">
        <v>2</v>
      </c>
      <c r="BD5">
        <v>7.83</v>
      </c>
      <c r="BE5">
        <v>1.94</v>
      </c>
      <c r="BF5">
        <v>0</v>
      </c>
      <c r="BG5">
        <v>0</v>
      </c>
      <c r="BH5">
        <v>0</v>
      </c>
      <c r="BI5">
        <v>0.8</v>
      </c>
      <c r="BJ5">
        <v>0.41</v>
      </c>
      <c r="BK5">
        <v>1.78</v>
      </c>
      <c r="BL5">
        <v>0</v>
      </c>
      <c r="BM5">
        <v>0.14000000000000001</v>
      </c>
      <c r="BN5">
        <v>0</v>
      </c>
      <c r="BO5">
        <v>1.89</v>
      </c>
      <c r="BP5">
        <v>0.25</v>
      </c>
      <c r="BQ5">
        <v>1.99</v>
      </c>
      <c r="BR5">
        <v>2.1800000000000002</v>
      </c>
      <c r="BS5">
        <v>1.62</v>
      </c>
      <c r="BT5">
        <v>2.6769250000000002</v>
      </c>
      <c r="BU5">
        <v>1.341844</v>
      </c>
      <c r="BV5">
        <v>2.3522639999999999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4.5801600000000002</v>
      </c>
      <c r="CK5">
        <v>1.870228</v>
      </c>
      <c r="CL5">
        <v>1.9381029999999999</v>
      </c>
      <c r="CM5">
        <v>3.5116909999999999</v>
      </c>
      <c r="CN5">
        <v>1.771234</v>
      </c>
      <c r="CO5">
        <v>0</v>
      </c>
      <c r="CP5">
        <v>4.2581249999999997</v>
      </c>
      <c r="CQ5">
        <v>1.7712330000000001</v>
      </c>
      <c r="CR5">
        <v>0.82955999999999996</v>
      </c>
      <c r="CS5">
        <v>1.3710979999999999</v>
      </c>
      <c r="CT5">
        <v>2.5514760000000001</v>
      </c>
      <c r="CU5">
        <v>0</v>
      </c>
      <c r="CV5">
        <v>0.79148399999999997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57.016329999999996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230.22858299999999</v>
      </c>
      <c r="M6">
        <v>94.319982999999993</v>
      </c>
      <c r="N6">
        <v>120.69</v>
      </c>
      <c r="O6">
        <v>126.5201</v>
      </c>
      <c r="P6">
        <v>143.44522599999999</v>
      </c>
      <c r="Q6">
        <v>22.186888</v>
      </c>
      <c r="R6">
        <v>43.545976000000003</v>
      </c>
      <c r="S6">
        <v>26.96</v>
      </c>
      <c r="T6">
        <v>0</v>
      </c>
      <c r="U6">
        <v>348.97500000000002</v>
      </c>
      <c r="V6">
        <v>18.1401</v>
      </c>
      <c r="W6">
        <v>45.424548000000001</v>
      </c>
      <c r="X6">
        <v>98.34375</v>
      </c>
      <c r="Y6">
        <v>0</v>
      </c>
      <c r="Z6">
        <v>19.6614</v>
      </c>
      <c r="AA6">
        <v>28.09872</v>
      </c>
      <c r="AB6">
        <v>43.635159999999999</v>
      </c>
      <c r="AC6">
        <v>31.709733</v>
      </c>
      <c r="AD6">
        <v>0</v>
      </c>
      <c r="AE6">
        <v>53.905349999999999</v>
      </c>
      <c r="AF6">
        <v>17.425726000000001</v>
      </c>
      <c r="AG6">
        <v>44.858882000000001</v>
      </c>
      <c r="AH6">
        <v>40.951051999999997</v>
      </c>
      <c r="AI6">
        <v>0</v>
      </c>
      <c r="AJ6">
        <v>0</v>
      </c>
      <c r="AK6">
        <v>59.738475999999999</v>
      </c>
      <c r="AL6">
        <v>36.021999999999998</v>
      </c>
      <c r="AM6">
        <v>17.179061999999998</v>
      </c>
      <c r="AN6">
        <v>1.0753569999999999</v>
      </c>
      <c r="AO6">
        <v>0</v>
      </c>
      <c r="AP6">
        <v>1.1529</v>
      </c>
      <c r="AQ6">
        <v>33.066273000000002</v>
      </c>
      <c r="AR6">
        <v>52.991999999999997</v>
      </c>
      <c r="AS6">
        <v>34.647410000000001</v>
      </c>
      <c r="AT6">
        <v>11.529977000000001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57.016329999999996</v>
      </c>
      <c r="BA6">
        <f t="shared" si="1"/>
        <v>1903.4459619999993</v>
      </c>
      <c r="BB6">
        <v>3</v>
      </c>
      <c r="BD6">
        <v>7.83</v>
      </c>
      <c r="BE6">
        <v>1.94</v>
      </c>
      <c r="BF6">
        <v>0</v>
      </c>
      <c r="BG6">
        <v>0</v>
      </c>
      <c r="BH6">
        <v>0</v>
      </c>
      <c r="BI6">
        <v>0.8</v>
      </c>
      <c r="BJ6">
        <v>0.41</v>
      </c>
      <c r="BK6">
        <v>1.78</v>
      </c>
      <c r="BL6">
        <v>0</v>
      </c>
      <c r="BM6">
        <v>0.14000000000000001</v>
      </c>
      <c r="BN6">
        <v>0</v>
      </c>
      <c r="BO6">
        <v>1.89</v>
      </c>
      <c r="BP6">
        <v>0.25</v>
      </c>
      <c r="BQ6">
        <v>1.99</v>
      </c>
      <c r="BR6">
        <v>2.1800000000000002</v>
      </c>
      <c r="BS6">
        <v>1.62</v>
      </c>
      <c r="BT6">
        <v>2.6769250000000002</v>
      </c>
      <c r="BU6">
        <v>1.341844</v>
      </c>
      <c r="BV6">
        <v>2.3522639999999999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4.5801600000000002</v>
      </c>
      <c r="CK6">
        <v>1.870228</v>
      </c>
      <c r="CL6">
        <v>1.9381029999999999</v>
      </c>
      <c r="CM6">
        <v>3.5116909999999999</v>
      </c>
      <c r="CN6">
        <v>1.771234</v>
      </c>
      <c r="CO6">
        <v>0</v>
      </c>
      <c r="CP6">
        <v>4.2581249999999997</v>
      </c>
      <c r="CQ6">
        <v>1.7712330000000001</v>
      </c>
      <c r="CR6">
        <v>0.82955999999999996</v>
      </c>
      <c r="CS6">
        <v>1.3710979999999999</v>
      </c>
      <c r="CT6">
        <v>2.5514760000000001</v>
      </c>
      <c r="CU6">
        <v>0</v>
      </c>
      <c r="CV6">
        <v>0.79148399999999997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57.016329999999996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230.22858299999999</v>
      </c>
      <c r="M7">
        <v>94.319982999999993</v>
      </c>
      <c r="N7">
        <v>120.69</v>
      </c>
      <c r="O7">
        <v>126.5201</v>
      </c>
      <c r="P7">
        <v>143.44522599999999</v>
      </c>
      <c r="Q7">
        <v>22.186888</v>
      </c>
      <c r="R7">
        <v>43.545976000000003</v>
      </c>
      <c r="S7">
        <v>26.96</v>
      </c>
      <c r="T7">
        <v>0</v>
      </c>
      <c r="U7">
        <v>348.97500000000002</v>
      </c>
      <c r="V7">
        <v>18.1401</v>
      </c>
      <c r="W7">
        <v>46.399079999999998</v>
      </c>
      <c r="X7">
        <v>98.34375</v>
      </c>
      <c r="Y7">
        <v>0</v>
      </c>
      <c r="Z7">
        <v>19.6614</v>
      </c>
      <c r="AA7">
        <v>28.09872</v>
      </c>
      <c r="AB7">
        <v>43.635159999999999</v>
      </c>
      <c r="AC7">
        <v>31.709733</v>
      </c>
      <c r="AD7">
        <v>0</v>
      </c>
      <c r="AE7">
        <v>53.905349999999999</v>
      </c>
      <c r="AF7">
        <v>17.425726000000001</v>
      </c>
      <c r="AG7">
        <v>44.858882000000001</v>
      </c>
      <c r="AH7">
        <v>40.951051999999997</v>
      </c>
      <c r="AI7">
        <v>0</v>
      </c>
      <c r="AJ7">
        <v>0</v>
      </c>
      <c r="AK7">
        <v>59.738475999999999</v>
      </c>
      <c r="AL7">
        <v>36.021999999999998</v>
      </c>
      <c r="AM7">
        <v>17.179061999999998</v>
      </c>
      <c r="AN7">
        <v>1.0753569999999999</v>
      </c>
      <c r="AO7">
        <v>0</v>
      </c>
      <c r="AP7">
        <v>0.76859999999999995</v>
      </c>
      <c r="AQ7">
        <v>33.066273000000002</v>
      </c>
      <c r="AR7">
        <v>52.991999999999997</v>
      </c>
      <c r="AS7">
        <v>34.647410000000001</v>
      </c>
      <c r="AT7">
        <v>8.2113990000000001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57.016329999999996</v>
      </c>
      <c r="BA7">
        <f t="shared" si="1"/>
        <v>1900.7176159999995</v>
      </c>
      <c r="BB7">
        <v>4</v>
      </c>
      <c r="BD7">
        <v>7.83</v>
      </c>
      <c r="BE7">
        <v>1.94</v>
      </c>
      <c r="BF7">
        <v>0</v>
      </c>
      <c r="BG7">
        <v>0</v>
      </c>
      <c r="BH7">
        <v>0</v>
      </c>
      <c r="BI7">
        <v>0.8</v>
      </c>
      <c r="BJ7">
        <v>0.41</v>
      </c>
      <c r="BK7">
        <v>1.78</v>
      </c>
      <c r="BL7">
        <v>0</v>
      </c>
      <c r="BM7">
        <v>0.14000000000000001</v>
      </c>
      <c r="BN7">
        <v>0</v>
      </c>
      <c r="BO7">
        <v>1.89</v>
      </c>
      <c r="BP7">
        <v>0.25</v>
      </c>
      <c r="BQ7">
        <v>1.99</v>
      </c>
      <c r="BR7">
        <v>2.1800000000000002</v>
      </c>
      <c r="BS7">
        <v>1.62</v>
      </c>
      <c r="BT7">
        <v>2.6769250000000002</v>
      </c>
      <c r="BU7">
        <v>1.341844</v>
      </c>
      <c r="BV7">
        <v>2.3522639999999999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4.5801600000000002</v>
      </c>
      <c r="CK7">
        <v>1.870228</v>
      </c>
      <c r="CL7">
        <v>1.9381029999999999</v>
      </c>
      <c r="CM7">
        <v>3.5116909999999999</v>
      </c>
      <c r="CN7">
        <v>1.771234</v>
      </c>
      <c r="CO7">
        <v>0</v>
      </c>
      <c r="CP7">
        <v>4.2581249999999997</v>
      </c>
      <c r="CQ7">
        <v>1.7712330000000001</v>
      </c>
      <c r="CR7">
        <v>0.82955999999999996</v>
      </c>
      <c r="CS7">
        <v>1.3710979999999999</v>
      </c>
      <c r="CT7">
        <v>2.5514760000000001</v>
      </c>
      <c r="CU7">
        <v>0</v>
      </c>
      <c r="CV7">
        <v>0.79148399999999997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57.016329999999996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230.22858299999999</v>
      </c>
      <c r="M8">
        <v>94.319982999999993</v>
      </c>
      <c r="N8">
        <v>120.69</v>
      </c>
      <c r="O8">
        <v>126.5201</v>
      </c>
      <c r="P8">
        <v>143.44522599999999</v>
      </c>
      <c r="Q8">
        <v>22.186888</v>
      </c>
      <c r="R8">
        <v>43.545976000000003</v>
      </c>
      <c r="S8">
        <v>26.96</v>
      </c>
      <c r="T8">
        <v>0</v>
      </c>
      <c r="U8">
        <v>348.97500000000002</v>
      </c>
      <c r="V8">
        <v>18.1401</v>
      </c>
      <c r="W8">
        <v>46.399079999999998</v>
      </c>
      <c r="X8">
        <v>98.34375</v>
      </c>
      <c r="Y8">
        <v>0</v>
      </c>
      <c r="Z8">
        <v>19.6614</v>
      </c>
      <c r="AA8">
        <v>28.09872</v>
      </c>
      <c r="AB8">
        <v>43.635159999999999</v>
      </c>
      <c r="AC8">
        <v>31.709733</v>
      </c>
      <c r="AD8">
        <v>0</v>
      </c>
      <c r="AE8">
        <v>53.905349999999999</v>
      </c>
      <c r="AF8">
        <v>17.425726000000001</v>
      </c>
      <c r="AG8">
        <v>44.858882000000001</v>
      </c>
      <c r="AH8">
        <v>40.951051999999997</v>
      </c>
      <c r="AI8">
        <v>0</v>
      </c>
      <c r="AJ8">
        <v>0</v>
      </c>
      <c r="AK8">
        <v>59.738475999999999</v>
      </c>
      <c r="AL8">
        <v>36.021999999999998</v>
      </c>
      <c r="AM8">
        <v>17.179061999999998</v>
      </c>
      <c r="AN8">
        <v>1.0753569999999999</v>
      </c>
      <c r="AO8">
        <v>0</v>
      </c>
      <c r="AP8">
        <v>0.76859999999999995</v>
      </c>
      <c r="AQ8">
        <v>33.066273000000002</v>
      </c>
      <c r="AR8">
        <v>50.231999999999999</v>
      </c>
      <c r="AS8">
        <v>34.647410000000001</v>
      </c>
      <c r="AT8">
        <v>8.3729110000000002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57.016329999999996</v>
      </c>
      <c r="BA8">
        <f t="shared" si="1"/>
        <v>1898.1191279999994</v>
      </c>
      <c r="BB8">
        <v>5</v>
      </c>
      <c r="BD8">
        <v>7.83</v>
      </c>
      <c r="BE8">
        <v>1.94</v>
      </c>
      <c r="BF8">
        <v>0</v>
      </c>
      <c r="BG8">
        <v>0</v>
      </c>
      <c r="BH8">
        <v>0</v>
      </c>
      <c r="BI8">
        <v>0.8</v>
      </c>
      <c r="BJ8">
        <v>0.41</v>
      </c>
      <c r="BK8">
        <v>1.78</v>
      </c>
      <c r="BL8">
        <v>0</v>
      </c>
      <c r="BM8">
        <v>0.14000000000000001</v>
      </c>
      <c r="BN8">
        <v>0</v>
      </c>
      <c r="BO8">
        <v>1.89</v>
      </c>
      <c r="BP8">
        <v>0.25</v>
      </c>
      <c r="BQ8">
        <v>1.99</v>
      </c>
      <c r="BR8">
        <v>2.1800000000000002</v>
      </c>
      <c r="BS8">
        <v>1.62</v>
      </c>
      <c r="BT8">
        <v>2.6769250000000002</v>
      </c>
      <c r="BU8">
        <v>1.341844</v>
      </c>
      <c r="BV8">
        <v>2.3522639999999999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4.5801600000000002</v>
      </c>
      <c r="CK8">
        <v>1.870228</v>
      </c>
      <c r="CL8">
        <v>1.9381029999999999</v>
      </c>
      <c r="CM8">
        <v>3.5116909999999999</v>
      </c>
      <c r="CN8">
        <v>1.771234</v>
      </c>
      <c r="CO8">
        <v>0</v>
      </c>
      <c r="CP8">
        <v>4.2581249999999997</v>
      </c>
      <c r="CQ8">
        <v>1.7712330000000001</v>
      </c>
      <c r="CR8">
        <v>0.82955999999999996</v>
      </c>
      <c r="CS8">
        <v>1.3710979999999999</v>
      </c>
      <c r="CT8">
        <v>2.5514760000000001</v>
      </c>
      <c r="CU8">
        <v>0</v>
      </c>
      <c r="CV8">
        <v>0.79148399999999997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57.016329999999996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230.22858299999999</v>
      </c>
      <c r="M9">
        <v>94.319982999999993</v>
      </c>
      <c r="N9">
        <v>120.69</v>
      </c>
      <c r="O9">
        <v>126.5201</v>
      </c>
      <c r="P9">
        <v>143.44522599999999</v>
      </c>
      <c r="Q9">
        <v>22.186888</v>
      </c>
      <c r="R9">
        <v>43.545976000000003</v>
      </c>
      <c r="S9">
        <v>26.96</v>
      </c>
      <c r="T9">
        <v>0</v>
      </c>
      <c r="U9">
        <v>348.97500000000002</v>
      </c>
      <c r="V9">
        <v>18.1401</v>
      </c>
      <c r="W9">
        <v>46.399079999999998</v>
      </c>
      <c r="X9">
        <v>98.34375</v>
      </c>
      <c r="Y9">
        <v>0</v>
      </c>
      <c r="Z9">
        <v>19.6614</v>
      </c>
      <c r="AA9">
        <v>28.09872</v>
      </c>
      <c r="AB9">
        <v>43.635159999999999</v>
      </c>
      <c r="AC9">
        <v>31.709733</v>
      </c>
      <c r="AD9">
        <v>0</v>
      </c>
      <c r="AE9">
        <v>53.905349999999999</v>
      </c>
      <c r="AF9">
        <v>17.425726000000001</v>
      </c>
      <c r="AG9">
        <v>44.858882000000001</v>
      </c>
      <c r="AH9">
        <v>20.475525999999999</v>
      </c>
      <c r="AI9">
        <v>0</v>
      </c>
      <c r="AJ9">
        <v>0</v>
      </c>
      <c r="AK9">
        <v>59.738475999999999</v>
      </c>
      <c r="AL9">
        <v>36.021999999999998</v>
      </c>
      <c r="AM9">
        <v>17.179061999999998</v>
      </c>
      <c r="AN9">
        <v>1.0753569999999999</v>
      </c>
      <c r="AO9">
        <v>0</v>
      </c>
      <c r="AP9">
        <v>0.76859999999999995</v>
      </c>
      <c r="AQ9">
        <v>33.066273000000002</v>
      </c>
      <c r="AR9">
        <v>50.231999999999999</v>
      </c>
      <c r="AS9">
        <v>34.647410000000001</v>
      </c>
      <c r="AT9">
        <v>8.156326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56.966329999999999</v>
      </c>
      <c r="BA9">
        <f t="shared" si="1"/>
        <v>1877.3770169999996</v>
      </c>
      <c r="BB9">
        <v>6</v>
      </c>
      <c r="BD9">
        <v>7.78</v>
      </c>
      <c r="BE9">
        <v>1.94</v>
      </c>
      <c r="BF9">
        <v>0</v>
      </c>
      <c r="BG9">
        <v>0</v>
      </c>
      <c r="BH9">
        <v>0</v>
      </c>
      <c r="BI9">
        <v>0.8</v>
      </c>
      <c r="BJ9">
        <v>0.41</v>
      </c>
      <c r="BK9">
        <v>1.78</v>
      </c>
      <c r="BL9">
        <v>0</v>
      </c>
      <c r="BM9">
        <v>0.14000000000000001</v>
      </c>
      <c r="BN9">
        <v>0</v>
      </c>
      <c r="BO9">
        <v>1.89</v>
      </c>
      <c r="BP9">
        <v>0.25</v>
      </c>
      <c r="BQ9">
        <v>1.99</v>
      </c>
      <c r="BR9">
        <v>2.1800000000000002</v>
      </c>
      <c r="BS9">
        <v>1.62</v>
      </c>
      <c r="BT9">
        <v>2.6769250000000002</v>
      </c>
      <c r="BU9">
        <v>1.341844</v>
      </c>
      <c r="BV9">
        <v>2.3522639999999999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4.5801600000000002</v>
      </c>
      <c r="CK9">
        <v>1.870228</v>
      </c>
      <c r="CL9">
        <v>1.9381029999999999</v>
      </c>
      <c r="CM9">
        <v>3.5116909999999999</v>
      </c>
      <c r="CN9">
        <v>1.771234</v>
      </c>
      <c r="CO9">
        <v>0</v>
      </c>
      <c r="CP9">
        <v>4.2581249999999997</v>
      </c>
      <c r="CQ9">
        <v>1.7712330000000001</v>
      </c>
      <c r="CR9">
        <v>0.82955999999999996</v>
      </c>
      <c r="CS9">
        <v>1.3710979999999999</v>
      </c>
      <c r="CT9">
        <v>2.5514760000000001</v>
      </c>
      <c r="CU9">
        <v>0</v>
      </c>
      <c r="CV9">
        <v>0.39574199999999998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56.966329999999999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230.22858299999999</v>
      </c>
      <c r="M10">
        <v>94.319982999999993</v>
      </c>
      <c r="N10">
        <v>120.69</v>
      </c>
      <c r="O10">
        <v>126.5201</v>
      </c>
      <c r="P10">
        <v>143.44522599999999</v>
      </c>
      <c r="Q10">
        <v>22.186888</v>
      </c>
      <c r="R10">
        <v>43.545976000000003</v>
      </c>
      <c r="S10">
        <v>26.96</v>
      </c>
      <c r="T10">
        <v>0</v>
      </c>
      <c r="U10">
        <v>348.97500000000002</v>
      </c>
      <c r="V10">
        <v>18.1401</v>
      </c>
      <c r="W10">
        <v>46.399079999999998</v>
      </c>
      <c r="X10">
        <v>98.34375</v>
      </c>
      <c r="Y10">
        <v>0</v>
      </c>
      <c r="Z10">
        <v>19.6614</v>
      </c>
      <c r="AA10">
        <v>28.09872</v>
      </c>
      <c r="AB10">
        <v>43.635159999999999</v>
      </c>
      <c r="AC10">
        <v>31.709733</v>
      </c>
      <c r="AD10">
        <v>0</v>
      </c>
      <c r="AE10">
        <v>53.905349999999999</v>
      </c>
      <c r="AF10">
        <v>17.425726000000001</v>
      </c>
      <c r="AG10">
        <v>44.858882000000001</v>
      </c>
      <c r="AH10">
        <v>0</v>
      </c>
      <c r="AI10">
        <v>0</v>
      </c>
      <c r="AJ10">
        <v>0</v>
      </c>
      <c r="AK10">
        <v>59.738475999999999</v>
      </c>
      <c r="AL10">
        <v>36.021999999999998</v>
      </c>
      <c r="AM10">
        <v>17.179061999999998</v>
      </c>
      <c r="AN10">
        <v>1.0753569999999999</v>
      </c>
      <c r="AO10">
        <v>0</v>
      </c>
      <c r="AP10">
        <v>0.76859999999999995</v>
      </c>
      <c r="AQ10">
        <v>33.066273000000002</v>
      </c>
      <c r="AR10">
        <v>50.231999999999999</v>
      </c>
      <c r="AS10">
        <v>34.647410000000001</v>
      </c>
      <c r="AT10">
        <v>8.1352499999999992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56.966329999999999</v>
      </c>
      <c r="BA10">
        <f t="shared" si="1"/>
        <v>1856.8804149999996</v>
      </c>
      <c r="BB10">
        <v>7</v>
      </c>
      <c r="BD10">
        <v>7.78</v>
      </c>
      <c r="BE10">
        <v>1.94</v>
      </c>
      <c r="BF10">
        <v>0</v>
      </c>
      <c r="BG10">
        <v>0</v>
      </c>
      <c r="BH10">
        <v>0</v>
      </c>
      <c r="BI10">
        <v>0.8</v>
      </c>
      <c r="BJ10">
        <v>0.41</v>
      </c>
      <c r="BK10">
        <v>1.78</v>
      </c>
      <c r="BL10">
        <v>0</v>
      </c>
      <c r="BM10">
        <v>0.14000000000000001</v>
      </c>
      <c r="BN10">
        <v>0</v>
      </c>
      <c r="BO10">
        <v>1.89</v>
      </c>
      <c r="BP10">
        <v>0.25</v>
      </c>
      <c r="BQ10">
        <v>1.99</v>
      </c>
      <c r="BR10">
        <v>2.1800000000000002</v>
      </c>
      <c r="BS10">
        <v>1.62</v>
      </c>
      <c r="BT10">
        <v>2.6769250000000002</v>
      </c>
      <c r="BU10">
        <v>1.341844</v>
      </c>
      <c r="BV10">
        <v>2.3522639999999999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4.5801600000000002</v>
      </c>
      <c r="CK10">
        <v>1.870228</v>
      </c>
      <c r="CL10">
        <v>1.9381029999999999</v>
      </c>
      <c r="CM10">
        <v>3.5116909999999999</v>
      </c>
      <c r="CN10">
        <v>1.771234</v>
      </c>
      <c r="CO10">
        <v>0</v>
      </c>
      <c r="CP10">
        <v>4.2581249999999997</v>
      </c>
      <c r="CQ10">
        <v>1.7712330000000001</v>
      </c>
      <c r="CR10">
        <v>0.82955999999999996</v>
      </c>
      <c r="CS10">
        <v>1.3710979999999999</v>
      </c>
      <c r="CT10">
        <v>2.5514760000000001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56.966329999999999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208.19441900000001</v>
      </c>
      <c r="M11">
        <v>94.319982999999993</v>
      </c>
      <c r="N11">
        <v>120.69</v>
      </c>
      <c r="O11">
        <v>126.5201</v>
      </c>
      <c r="P11">
        <v>143.44522599999999</v>
      </c>
      <c r="Q11">
        <v>22.186888</v>
      </c>
      <c r="R11">
        <v>43.545976000000003</v>
      </c>
      <c r="S11">
        <v>26.96</v>
      </c>
      <c r="T11">
        <v>0</v>
      </c>
      <c r="U11">
        <v>348.97500000000002</v>
      </c>
      <c r="V11">
        <v>18.1401</v>
      </c>
      <c r="W11">
        <v>46.399079999999998</v>
      </c>
      <c r="X11">
        <v>98.34375</v>
      </c>
      <c r="Y11">
        <v>0</v>
      </c>
      <c r="Z11">
        <v>19.6614</v>
      </c>
      <c r="AA11">
        <v>28.09872</v>
      </c>
      <c r="AB11">
        <v>43.635159999999999</v>
      </c>
      <c r="AC11">
        <v>31.709733</v>
      </c>
      <c r="AD11">
        <v>0</v>
      </c>
      <c r="AE11">
        <v>53.905349999999999</v>
      </c>
      <c r="AF11">
        <v>8.7128639999999997</v>
      </c>
      <c r="AG11">
        <v>44.858882000000001</v>
      </c>
      <c r="AH11">
        <v>0</v>
      </c>
      <c r="AI11">
        <v>0</v>
      </c>
      <c r="AJ11">
        <v>0</v>
      </c>
      <c r="AK11">
        <v>59.738475999999999</v>
      </c>
      <c r="AL11">
        <v>36.021999999999998</v>
      </c>
      <c r="AM11">
        <v>17.179061999999998</v>
      </c>
      <c r="AN11">
        <v>1.0753569999999999</v>
      </c>
      <c r="AO11">
        <v>0</v>
      </c>
      <c r="AP11">
        <v>0.76859999999999995</v>
      </c>
      <c r="AQ11">
        <v>33.066273000000002</v>
      </c>
      <c r="AR11">
        <v>50.231999999999999</v>
      </c>
      <c r="AS11">
        <v>35.798817</v>
      </c>
      <c r="AT11">
        <v>9.0785879999999999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57.022745</v>
      </c>
      <c r="BA11">
        <f t="shared" si="1"/>
        <v>1828.284549</v>
      </c>
      <c r="BB11">
        <v>8</v>
      </c>
      <c r="BD11">
        <v>7.78</v>
      </c>
      <c r="BE11">
        <v>1.94</v>
      </c>
      <c r="BF11">
        <v>0</v>
      </c>
      <c r="BG11">
        <v>0</v>
      </c>
      <c r="BH11">
        <v>0</v>
      </c>
      <c r="BI11">
        <v>0.8</v>
      </c>
      <c r="BJ11">
        <v>0.41</v>
      </c>
      <c r="BK11">
        <v>1.78</v>
      </c>
      <c r="BL11">
        <v>0</v>
      </c>
      <c r="BM11">
        <v>0.14000000000000001</v>
      </c>
      <c r="BN11">
        <v>0</v>
      </c>
      <c r="BO11">
        <v>1.89</v>
      </c>
      <c r="BP11">
        <v>0.25</v>
      </c>
      <c r="BQ11">
        <v>1.99</v>
      </c>
      <c r="BR11">
        <v>2.1800000000000002</v>
      </c>
      <c r="BS11">
        <v>1.62</v>
      </c>
      <c r="BT11">
        <v>2.7333400000000001</v>
      </c>
      <c r="BU11">
        <v>1.341844</v>
      </c>
      <c r="BV11">
        <v>2.3522639999999999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4.5801600000000002</v>
      </c>
      <c r="CK11">
        <v>1.870228</v>
      </c>
      <c r="CL11">
        <v>1.9381029999999999</v>
      </c>
      <c r="CM11">
        <v>3.5116909999999999</v>
      </c>
      <c r="CN11">
        <v>1.771234</v>
      </c>
      <c r="CO11">
        <v>0</v>
      </c>
      <c r="CP11">
        <v>4.2581249999999997</v>
      </c>
      <c r="CQ11">
        <v>1.7712330000000001</v>
      </c>
      <c r="CR11">
        <v>0.82955999999999996</v>
      </c>
      <c r="CS11">
        <v>1.3710979999999999</v>
      </c>
      <c r="CT11">
        <v>2.5514760000000001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57.022745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171.555362</v>
      </c>
      <c r="M12">
        <v>94.319982999999993</v>
      </c>
      <c r="N12">
        <v>120.69</v>
      </c>
      <c r="O12">
        <v>126.5201</v>
      </c>
      <c r="P12">
        <v>143.44522599999999</v>
      </c>
      <c r="Q12">
        <v>22.186888</v>
      </c>
      <c r="R12">
        <v>43.545976000000003</v>
      </c>
      <c r="S12">
        <v>26.96</v>
      </c>
      <c r="T12">
        <v>0</v>
      </c>
      <c r="U12">
        <v>348.97500000000002</v>
      </c>
      <c r="V12">
        <v>18.1401</v>
      </c>
      <c r="W12">
        <v>46.399079999999998</v>
      </c>
      <c r="X12">
        <v>147.515625</v>
      </c>
      <c r="Y12">
        <v>0</v>
      </c>
      <c r="Z12">
        <v>19.6614</v>
      </c>
      <c r="AA12">
        <v>28.09872</v>
      </c>
      <c r="AB12">
        <v>43.635159999999999</v>
      </c>
      <c r="AC12">
        <v>21.118518000000002</v>
      </c>
      <c r="AD12">
        <v>0</v>
      </c>
      <c r="AE12">
        <v>53.905349999999999</v>
      </c>
      <c r="AF12">
        <v>8.7128639999999997</v>
      </c>
      <c r="AG12">
        <v>44.858882000000001</v>
      </c>
      <c r="AH12">
        <v>0</v>
      </c>
      <c r="AI12">
        <v>0</v>
      </c>
      <c r="AJ12">
        <v>0</v>
      </c>
      <c r="AK12">
        <v>59.738475999999999</v>
      </c>
      <c r="AL12">
        <v>36.021999999999998</v>
      </c>
      <c r="AM12">
        <v>17.179061999999998</v>
      </c>
      <c r="AN12">
        <v>1.0753569999999999</v>
      </c>
      <c r="AO12">
        <v>0</v>
      </c>
      <c r="AP12">
        <v>0.76859999999999995</v>
      </c>
      <c r="AQ12">
        <v>33.066273000000002</v>
      </c>
      <c r="AR12">
        <v>50.231999999999999</v>
      </c>
      <c r="AS12">
        <v>35.798817</v>
      </c>
      <c r="AT12">
        <v>8.5715979999999998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57.027169000000001</v>
      </c>
      <c r="BA12">
        <f t="shared" si="1"/>
        <v>1829.7235859999998</v>
      </c>
      <c r="BB12">
        <v>9</v>
      </c>
      <c r="BD12">
        <v>7.78</v>
      </c>
      <c r="BE12">
        <v>1.94</v>
      </c>
      <c r="BF12">
        <v>0</v>
      </c>
      <c r="BG12">
        <v>0</v>
      </c>
      <c r="BH12">
        <v>0</v>
      </c>
      <c r="BI12">
        <v>0.8</v>
      </c>
      <c r="BJ12">
        <v>0.41</v>
      </c>
      <c r="BK12">
        <v>1.78</v>
      </c>
      <c r="BL12">
        <v>0</v>
      </c>
      <c r="BM12">
        <v>0.14000000000000001</v>
      </c>
      <c r="BN12">
        <v>0</v>
      </c>
      <c r="BO12">
        <v>1.89</v>
      </c>
      <c r="BP12">
        <v>0.25</v>
      </c>
      <c r="BQ12">
        <v>1.99</v>
      </c>
      <c r="BR12">
        <v>2.1800000000000002</v>
      </c>
      <c r="BS12">
        <v>1.62</v>
      </c>
      <c r="BT12">
        <v>2.7377639999999999</v>
      </c>
      <c r="BU12">
        <v>1.341844</v>
      </c>
      <c r="BV12">
        <v>2.3522639999999999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4.5801600000000002</v>
      </c>
      <c r="CK12">
        <v>1.870228</v>
      </c>
      <c r="CL12">
        <v>1.9381029999999999</v>
      </c>
      <c r="CM12">
        <v>3.5116909999999999</v>
      </c>
      <c r="CN12">
        <v>1.771234</v>
      </c>
      <c r="CO12">
        <v>0</v>
      </c>
      <c r="CP12">
        <v>4.2581249999999997</v>
      </c>
      <c r="CQ12">
        <v>1.7712330000000001</v>
      </c>
      <c r="CR12">
        <v>0.82955999999999996</v>
      </c>
      <c r="CS12">
        <v>1.3710979999999999</v>
      </c>
      <c r="CT12">
        <v>2.5514760000000001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57.027169000000001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133.07764</v>
      </c>
      <c r="M13">
        <v>94.319982999999993</v>
      </c>
      <c r="N13">
        <v>120.69</v>
      </c>
      <c r="O13">
        <v>126.5201</v>
      </c>
      <c r="P13">
        <v>143.44522599999999</v>
      </c>
      <c r="Q13">
        <v>10.8055</v>
      </c>
      <c r="R13">
        <v>43.545976000000003</v>
      </c>
      <c r="S13">
        <v>21.081735999999999</v>
      </c>
      <c r="T13">
        <v>0</v>
      </c>
      <c r="U13">
        <v>348.97500000000002</v>
      </c>
      <c r="V13">
        <v>18.1401</v>
      </c>
      <c r="W13">
        <v>46.399079999999998</v>
      </c>
      <c r="X13">
        <v>147.515625</v>
      </c>
      <c r="Y13">
        <v>0</v>
      </c>
      <c r="Z13">
        <v>19.6614</v>
      </c>
      <c r="AA13">
        <v>28.09872</v>
      </c>
      <c r="AB13">
        <v>43.635159999999999</v>
      </c>
      <c r="AC13">
        <v>21.118518000000002</v>
      </c>
      <c r="AD13">
        <v>0</v>
      </c>
      <c r="AE13">
        <v>53.905349999999999</v>
      </c>
      <c r="AF13">
        <v>8.7128639999999997</v>
      </c>
      <c r="AG13">
        <v>44.858882000000001</v>
      </c>
      <c r="AH13">
        <v>0</v>
      </c>
      <c r="AI13">
        <v>0</v>
      </c>
      <c r="AJ13">
        <v>0</v>
      </c>
      <c r="AK13">
        <v>59.738475999999999</v>
      </c>
      <c r="AL13">
        <v>36.021999999999998</v>
      </c>
      <c r="AM13">
        <v>17.179061999999998</v>
      </c>
      <c r="AN13">
        <v>1.0753569999999999</v>
      </c>
      <c r="AO13">
        <v>0</v>
      </c>
      <c r="AP13">
        <v>0.25619999999999998</v>
      </c>
      <c r="AQ13">
        <v>33.066273000000002</v>
      </c>
      <c r="AR13">
        <v>50.231999999999999</v>
      </c>
      <c r="AS13">
        <v>35.798817</v>
      </c>
      <c r="AT13">
        <v>8.5364360000000001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56.987168999999994</v>
      </c>
      <c r="BA13">
        <f t="shared" si="1"/>
        <v>1773.3986500000001</v>
      </c>
      <c r="BB13">
        <v>10</v>
      </c>
      <c r="BD13">
        <v>7.74</v>
      </c>
      <c r="BE13">
        <v>1.94</v>
      </c>
      <c r="BF13">
        <v>0</v>
      </c>
      <c r="BG13">
        <v>0</v>
      </c>
      <c r="BH13">
        <v>0</v>
      </c>
      <c r="BI13">
        <v>0.8</v>
      </c>
      <c r="BJ13">
        <v>0.41</v>
      </c>
      <c r="BK13">
        <v>1.78</v>
      </c>
      <c r="BL13">
        <v>0</v>
      </c>
      <c r="BM13">
        <v>0.14000000000000001</v>
      </c>
      <c r="BN13">
        <v>0</v>
      </c>
      <c r="BO13">
        <v>1.89</v>
      </c>
      <c r="BP13">
        <v>0.25</v>
      </c>
      <c r="BQ13">
        <v>1.99</v>
      </c>
      <c r="BR13">
        <v>2.1800000000000002</v>
      </c>
      <c r="BS13">
        <v>1.62</v>
      </c>
      <c r="BT13">
        <v>2.7377639999999999</v>
      </c>
      <c r="BU13">
        <v>1.341844</v>
      </c>
      <c r="BV13">
        <v>2.3522639999999999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4.5801600000000002</v>
      </c>
      <c r="CK13">
        <v>1.870228</v>
      </c>
      <c r="CL13">
        <v>1.9381029999999999</v>
      </c>
      <c r="CM13">
        <v>3.5116909999999999</v>
      </c>
      <c r="CN13">
        <v>1.771234</v>
      </c>
      <c r="CO13">
        <v>0</v>
      </c>
      <c r="CP13">
        <v>4.2581249999999997</v>
      </c>
      <c r="CQ13">
        <v>1.7712330000000001</v>
      </c>
      <c r="CR13">
        <v>0.82955999999999996</v>
      </c>
      <c r="CS13">
        <v>1.3710979999999999</v>
      </c>
      <c r="CT13">
        <v>2.5514760000000001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56.987168999999994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123.16719999999999</v>
      </c>
      <c r="M14">
        <v>94.319982999999993</v>
      </c>
      <c r="N14">
        <v>120.69</v>
      </c>
      <c r="O14">
        <v>126.5201</v>
      </c>
      <c r="P14">
        <v>143.44522599999999</v>
      </c>
      <c r="Q14">
        <v>10.8055</v>
      </c>
      <c r="R14">
        <v>43.545976000000003</v>
      </c>
      <c r="S14">
        <v>15.894138999999999</v>
      </c>
      <c r="T14">
        <v>0</v>
      </c>
      <c r="U14">
        <v>348.97500000000002</v>
      </c>
      <c r="V14">
        <v>18.1401</v>
      </c>
      <c r="W14">
        <v>46.399079999999998</v>
      </c>
      <c r="X14">
        <v>147.515625</v>
      </c>
      <c r="Y14">
        <v>0</v>
      </c>
      <c r="Z14">
        <v>19.6614</v>
      </c>
      <c r="AA14">
        <v>28.09872</v>
      </c>
      <c r="AB14">
        <v>43.635159999999999</v>
      </c>
      <c r="AC14">
        <v>21.118518000000002</v>
      </c>
      <c r="AD14">
        <v>0</v>
      </c>
      <c r="AE14">
        <v>53.905349999999999</v>
      </c>
      <c r="AF14">
        <v>8.7128639999999997</v>
      </c>
      <c r="AG14">
        <v>44.858882000000001</v>
      </c>
      <c r="AH14">
        <v>0</v>
      </c>
      <c r="AI14">
        <v>0</v>
      </c>
      <c r="AJ14">
        <v>0</v>
      </c>
      <c r="AK14">
        <v>59.738475999999999</v>
      </c>
      <c r="AL14">
        <v>36.021999999999998</v>
      </c>
      <c r="AM14">
        <v>17.179061999999998</v>
      </c>
      <c r="AN14">
        <v>1.0753569999999999</v>
      </c>
      <c r="AO14">
        <v>0</v>
      </c>
      <c r="AP14">
        <v>0.25619999999999998</v>
      </c>
      <c r="AQ14">
        <v>33.066273000000002</v>
      </c>
      <c r="AR14">
        <v>50.231999999999999</v>
      </c>
      <c r="AS14">
        <v>35.798817</v>
      </c>
      <c r="AT14">
        <v>11.301847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56.987168999999994</v>
      </c>
      <c r="BA14">
        <f t="shared" si="1"/>
        <v>1761.0660239999997</v>
      </c>
      <c r="BB14">
        <v>11</v>
      </c>
      <c r="BD14">
        <v>7.74</v>
      </c>
      <c r="BE14">
        <v>1.94</v>
      </c>
      <c r="BF14">
        <v>0</v>
      </c>
      <c r="BG14">
        <v>0</v>
      </c>
      <c r="BH14">
        <v>0</v>
      </c>
      <c r="BI14">
        <v>0.8</v>
      </c>
      <c r="BJ14">
        <v>0.41</v>
      </c>
      <c r="BK14">
        <v>1.78</v>
      </c>
      <c r="BL14">
        <v>0</v>
      </c>
      <c r="BM14">
        <v>0.14000000000000001</v>
      </c>
      <c r="BN14">
        <v>0</v>
      </c>
      <c r="BO14">
        <v>1.89</v>
      </c>
      <c r="BP14">
        <v>0.25</v>
      </c>
      <c r="BQ14">
        <v>1.99</v>
      </c>
      <c r="BR14">
        <v>2.1800000000000002</v>
      </c>
      <c r="BS14">
        <v>1.62</v>
      </c>
      <c r="BT14">
        <v>2.7377639999999999</v>
      </c>
      <c r="BU14">
        <v>1.341844</v>
      </c>
      <c r="BV14">
        <v>2.3522639999999999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4.5801600000000002</v>
      </c>
      <c r="CK14">
        <v>1.870228</v>
      </c>
      <c r="CL14">
        <v>1.9381029999999999</v>
      </c>
      <c r="CM14">
        <v>3.5116909999999999</v>
      </c>
      <c r="CN14">
        <v>1.771234</v>
      </c>
      <c r="CO14">
        <v>0</v>
      </c>
      <c r="CP14">
        <v>4.2581249999999997</v>
      </c>
      <c r="CQ14">
        <v>1.7712330000000001</v>
      </c>
      <c r="CR14">
        <v>0.82955999999999996</v>
      </c>
      <c r="CS14">
        <v>1.3710979999999999</v>
      </c>
      <c r="CT14">
        <v>2.5514760000000001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56.987168999999994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123.16719999999999</v>
      </c>
      <c r="M15">
        <v>94.319982999999993</v>
      </c>
      <c r="N15">
        <v>120.69</v>
      </c>
      <c r="O15">
        <v>126.5201</v>
      </c>
      <c r="P15">
        <v>143.44522599999999</v>
      </c>
      <c r="Q15">
        <v>10.8055</v>
      </c>
      <c r="R15">
        <v>43.545976000000003</v>
      </c>
      <c r="S15">
        <v>15.264900000000001</v>
      </c>
      <c r="T15">
        <v>0</v>
      </c>
      <c r="U15">
        <v>348.97500000000002</v>
      </c>
      <c r="V15">
        <v>18.1401</v>
      </c>
      <c r="W15">
        <v>46.399079999999998</v>
      </c>
      <c r="X15">
        <v>147.515625</v>
      </c>
      <c r="Y15">
        <v>0</v>
      </c>
      <c r="Z15">
        <v>13.1076</v>
      </c>
      <c r="AA15">
        <v>28.09872</v>
      </c>
      <c r="AB15">
        <v>43.635159999999999</v>
      </c>
      <c r="AC15">
        <v>21.118518000000002</v>
      </c>
      <c r="AD15">
        <v>0</v>
      </c>
      <c r="AE15">
        <v>53.905349999999999</v>
      </c>
      <c r="AF15">
        <v>8.7128639999999997</v>
      </c>
      <c r="AG15">
        <v>44.858882000000001</v>
      </c>
      <c r="AH15">
        <v>0</v>
      </c>
      <c r="AI15">
        <v>0</v>
      </c>
      <c r="AJ15">
        <v>0</v>
      </c>
      <c r="AK15">
        <v>59.738475999999999</v>
      </c>
      <c r="AL15">
        <v>36.021999999999998</v>
      </c>
      <c r="AM15">
        <v>17.179061999999998</v>
      </c>
      <c r="AN15">
        <v>1.0753569999999999</v>
      </c>
      <c r="AO15">
        <v>0</v>
      </c>
      <c r="AP15">
        <v>0.25619999999999998</v>
      </c>
      <c r="AQ15">
        <v>33.066273000000002</v>
      </c>
      <c r="AR15">
        <v>50.231999999999999</v>
      </c>
      <c r="AS15">
        <v>35.798817</v>
      </c>
      <c r="AT15">
        <v>11.25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56.987168999999994</v>
      </c>
      <c r="BA15">
        <f t="shared" si="1"/>
        <v>1753.831138</v>
      </c>
      <c r="BB15">
        <v>12</v>
      </c>
      <c r="BD15">
        <v>7.74</v>
      </c>
      <c r="BE15">
        <v>1.94</v>
      </c>
      <c r="BF15">
        <v>0</v>
      </c>
      <c r="BG15">
        <v>0</v>
      </c>
      <c r="BH15">
        <v>0</v>
      </c>
      <c r="BI15">
        <v>0.8</v>
      </c>
      <c r="BJ15">
        <v>0.41</v>
      </c>
      <c r="BK15">
        <v>1.78</v>
      </c>
      <c r="BL15">
        <v>0</v>
      </c>
      <c r="BM15">
        <v>0.14000000000000001</v>
      </c>
      <c r="BN15">
        <v>0</v>
      </c>
      <c r="BO15">
        <v>1.89</v>
      </c>
      <c r="BP15">
        <v>0.25</v>
      </c>
      <c r="BQ15">
        <v>1.99</v>
      </c>
      <c r="BR15">
        <v>2.1800000000000002</v>
      </c>
      <c r="BS15">
        <v>1.62</v>
      </c>
      <c r="BT15">
        <v>2.7377639999999999</v>
      </c>
      <c r="BU15">
        <v>1.341844</v>
      </c>
      <c r="BV15">
        <v>2.3522639999999999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4.5801600000000002</v>
      </c>
      <c r="CK15">
        <v>1.870228</v>
      </c>
      <c r="CL15">
        <v>1.9381029999999999</v>
      </c>
      <c r="CM15">
        <v>3.5116909999999999</v>
      </c>
      <c r="CN15">
        <v>1.771234</v>
      </c>
      <c r="CO15">
        <v>0</v>
      </c>
      <c r="CP15">
        <v>4.2581249999999997</v>
      </c>
      <c r="CQ15">
        <v>1.7712330000000001</v>
      </c>
      <c r="CR15">
        <v>0.82955999999999996</v>
      </c>
      <c r="CS15">
        <v>1.3710979999999999</v>
      </c>
      <c r="CT15">
        <v>2.5514760000000001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56.987168999999994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123.16719999999999</v>
      </c>
      <c r="M16">
        <v>94.319982999999993</v>
      </c>
      <c r="N16">
        <v>120.69</v>
      </c>
      <c r="O16">
        <v>126.5201</v>
      </c>
      <c r="P16">
        <v>143.44522599999999</v>
      </c>
      <c r="Q16">
        <v>10.8055</v>
      </c>
      <c r="R16">
        <v>43.545976000000003</v>
      </c>
      <c r="S16">
        <v>15.264900000000001</v>
      </c>
      <c r="T16">
        <v>0</v>
      </c>
      <c r="U16">
        <v>348.97500000000002</v>
      </c>
      <c r="V16">
        <v>18.1401</v>
      </c>
      <c r="W16">
        <v>46.399079999999998</v>
      </c>
      <c r="X16">
        <v>147.515625</v>
      </c>
      <c r="Y16">
        <v>0</v>
      </c>
      <c r="Z16">
        <v>13.1076</v>
      </c>
      <c r="AA16">
        <v>28.09872</v>
      </c>
      <c r="AB16">
        <v>43.635159999999999</v>
      </c>
      <c r="AC16">
        <v>21.118518000000002</v>
      </c>
      <c r="AD16">
        <v>0</v>
      </c>
      <c r="AE16">
        <v>53.905349999999999</v>
      </c>
      <c r="AF16">
        <v>8.7128639999999997</v>
      </c>
      <c r="AG16">
        <v>44.858882000000001</v>
      </c>
      <c r="AH16">
        <v>0</v>
      </c>
      <c r="AI16">
        <v>0</v>
      </c>
      <c r="AJ16">
        <v>0</v>
      </c>
      <c r="AK16">
        <v>59.738475999999999</v>
      </c>
      <c r="AL16">
        <v>36.021999999999998</v>
      </c>
      <c r="AM16">
        <v>17.179061999999998</v>
      </c>
      <c r="AN16">
        <v>1.0753569999999999</v>
      </c>
      <c r="AO16">
        <v>0</v>
      </c>
      <c r="AP16">
        <v>0.25619999999999998</v>
      </c>
      <c r="AQ16">
        <v>22.468108999999998</v>
      </c>
      <c r="AR16">
        <v>50.231999999999999</v>
      </c>
      <c r="AS16">
        <v>35.798817</v>
      </c>
      <c r="AT16">
        <v>11.25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56.987168999999994</v>
      </c>
      <c r="BA16">
        <f t="shared" si="1"/>
        <v>1743.232974</v>
      </c>
      <c r="BB16">
        <v>13</v>
      </c>
      <c r="BD16">
        <v>7.74</v>
      </c>
      <c r="BE16">
        <v>1.94</v>
      </c>
      <c r="BF16">
        <v>0</v>
      </c>
      <c r="BG16">
        <v>0</v>
      </c>
      <c r="BH16">
        <v>0</v>
      </c>
      <c r="BI16">
        <v>0.8</v>
      </c>
      <c r="BJ16">
        <v>0.41</v>
      </c>
      <c r="BK16">
        <v>1.78</v>
      </c>
      <c r="BL16">
        <v>0</v>
      </c>
      <c r="BM16">
        <v>0.14000000000000001</v>
      </c>
      <c r="BN16">
        <v>0</v>
      </c>
      <c r="BO16">
        <v>1.89</v>
      </c>
      <c r="BP16">
        <v>0.25</v>
      </c>
      <c r="BQ16">
        <v>1.99</v>
      </c>
      <c r="BR16">
        <v>2.1800000000000002</v>
      </c>
      <c r="BS16">
        <v>1.62</v>
      </c>
      <c r="BT16">
        <v>2.7377639999999999</v>
      </c>
      <c r="BU16">
        <v>1.341844</v>
      </c>
      <c r="BV16">
        <v>2.3522639999999999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4.5801600000000002</v>
      </c>
      <c r="CK16">
        <v>1.870228</v>
      </c>
      <c r="CL16">
        <v>1.9381029999999999</v>
      </c>
      <c r="CM16">
        <v>3.5116909999999999</v>
      </c>
      <c r="CN16">
        <v>1.771234</v>
      </c>
      <c r="CO16">
        <v>0</v>
      </c>
      <c r="CP16">
        <v>4.2581249999999997</v>
      </c>
      <c r="CQ16">
        <v>1.7712330000000001</v>
      </c>
      <c r="CR16">
        <v>0.82955999999999996</v>
      </c>
      <c r="CS16">
        <v>1.3710979999999999</v>
      </c>
      <c r="CT16">
        <v>2.5514760000000001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56.987168999999994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123.16719999999999</v>
      </c>
      <c r="M17">
        <v>94.319982999999993</v>
      </c>
      <c r="N17">
        <v>120.69</v>
      </c>
      <c r="O17">
        <v>126.5201</v>
      </c>
      <c r="P17">
        <v>143.44522599999999</v>
      </c>
      <c r="Q17">
        <v>7.1851000000000003</v>
      </c>
      <c r="R17">
        <v>32.771599999999999</v>
      </c>
      <c r="S17">
        <v>13.388368</v>
      </c>
      <c r="T17">
        <v>0</v>
      </c>
      <c r="U17">
        <v>348.97500000000002</v>
      </c>
      <c r="V17">
        <v>14.5747</v>
      </c>
      <c r="W17">
        <v>34.164499999999997</v>
      </c>
      <c r="X17">
        <v>147.515625</v>
      </c>
      <c r="Y17">
        <v>0</v>
      </c>
      <c r="Z17">
        <v>13.1076</v>
      </c>
      <c r="AA17">
        <v>28.09872</v>
      </c>
      <c r="AB17">
        <v>43.635159999999999</v>
      </c>
      <c r="AC17">
        <v>21.118518000000002</v>
      </c>
      <c r="AD17">
        <v>0</v>
      </c>
      <c r="AE17">
        <v>53.905349999999999</v>
      </c>
      <c r="AF17">
        <v>8.7128639999999997</v>
      </c>
      <c r="AG17">
        <v>44.858882000000001</v>
      </c>
      <c r="AH17">
        <v>0</v>
      </c>
      <c r="AI17">
        <v>0</v>
      </c>
      <c r="AJ17">
        <v>0</v>
      </c>
      <c r="AK17">
        <v>59.738475999999999</v>
      </c>
      <c r="AL17">
        <v>36.021999999999998</v>
      </c>
      <c r="AM17">
        <v>17.179061999999998</v>
      </c>
      <c r="AN17">
        <v>1.0753569999999999</v>
      </c>
      <c r="AO17">
        <v>0</v>
      </c>
      <c r="AP17">
        <v>0.25619999999999998</v>
      </c>
      <c r="AQ17">
        <v>0</v>
      </c>
      <c r="AR17">
        <v>50.231999999999999</v>
      </c>
      <c r="AS17">
        <v>35.798817</v>
      </c>
      <c r="AT17">
        <v>11.25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57.027169000000001</v>
      </c>
      <c r="BA17">
        <f t="shared" si="1"/>
        <v>1688.7335770000002</v>
      </c>
      <c r="BB17">
        <v>14</v>
      </c>
      <c r="BD17">
        <v>7.78</v>
      </c>
      <c r="BE17">
        <v>1.94</v>
      </c>
      <c r="BF17">
        <v>0</v>
      </c>
      <c r="BG17">
        <v>0</v>
      </c>
      <c r="BH17">
        <v>0</v>
      </c>
      <c r="BI17">
        <v>0.8</v>
      </c>
      <c r="BJ17">
        <v>0.41</v>
      </c>
      <c r="BK17">
        <v>1.78</v>
      </c>
      <c r="BL17">
        <v>0</v>
      </c>
      <c r="BM17">
        <v>0.14000000000000001</v>
      </c>
      <c r="BN17">
        <v>0</v>
      </c>
      <c r="BO17">
        <v>1.89</v>
      </c>
      <c r="BP17">
        <v>0.25</v>
      </c>
      <c r="BQ17">
        <v>1.99</v>
      </c>
      <c r="BR17">
        <v>2.1800000000000002</v>
      </c>
      <c r="BS17">
        <v>1.62</v>
      </c>
      <c r="BT17">
        <v>2.7377639999999999</v>
      </c>
      <c r="BU17">
        <v>1.341844</v>
      </c>
      <c r="BV17">
        <v>2.3522639999999999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4.5801600000000002</v>
      </c>
      <c r="CK17">
        <v>1.870228</v>
      </c>
      <c r="CL17">
        <v>1.9381029999999999</v>
      </c>
      <c r="CM17">
        <v>3.5116909999999999</v>
      </c>
      <c r="CN17">
        <v>1.771234</v>
      </c>
      <c r="CO17">
        <v>0</v>
      </c>
      <c r="CP17">
        <v>4.2581249999999997</v>
      </c>
      <c r="CQ17">
        <v>1.7712330000000001</v>
      </c>
      <c r="CR17">
        <v>0.82955999999999996</v>
      </c>
      <c r="CS17">
        <v>1.3710979999999999</v>
      </c>
      <c r="CT17">
        <v>2.5514760000000001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57.027169000000001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123.16719999999999</v>
      </c>
      <c r="M18">
        <v>94.319982999999993</v>
      </c>
      <c r="N18">
        <v>120.69</v>
      </c>
      <c r="O18">
        <v>126.5201</v>
      </c>
      <c r="P18">
        <v>143.44522599999999</v>
      </c>
      <c r="Q18">
        <v>7.1851000000000003</v>
      </c>
      <c r="R18">
        <v>32.771599999999999</v>
      </c>
      <c r="S18">
        <v>13.288069</v>
      </c>
      <c r="T18">
        <v>0</v>
      </c>
      <c r="U18">
        <v>348.97500000000002</v>
      </c>
      <c r="V18">
        <v>14.5747</v>
      </c>
      <c r="W18">
        <v>34.164499999999997</v>
      </c>
      <c r="X18">
        <v>122.26375</v>
      </c>
      <c r="Y18">
        <v>0</v>
      </c>
      <c r="Z18">
        <v>13.1076</v>
      </c>
      <c r="AA18">
        <v>28.09872</v>
      </c>
      <c r="AB18">
        <v>43.635159999999999</v>
      </c>
      <c r="AC18">
        <v>21.118518000000002</v>
      </c>
      <c r="AD18">
        <v>0</v>
      </c>
      <c r="AE18">
        <v>53.905349999999999</v>
      </c>
      <c r="AF18">
        <v>8.7128639999999997</v>
      </c>
      <c r="AG18">
        <v>44.858882000000001</v>
      </c>
      <c r="AH18">
        <v>0</v>
      </c>
      <c r="AI18">
        <v>0</v>
      </c>
      <c r="AJ18">
        <v>0</v>
      </c>
      <c r="AK18">
        <v>59.738475999999999</v>
      </c>
      <c r="AL18">
        <v>36.021999999999998</v>
      </c>
      <c r="AM18">
        <v>17.179061999999998</v>
      </c>
      <c r="AN18">
        <v>1.0753569999999999</v>
      </c>
      <c r="AO18">
        <v>0</v>
      </c>
      <c r="AP18">
        <v>0.25619999999999998</v>
      </c>
      <c r="AQ18">
        <v>0</v>
      </c>
      <c r="AR18">
        <v>50.231999999999999</v>
      </c>
      <c r="AS18">
        <v>35.798817</v>
      </c>
      <c r="AT18">
        <v>11.25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57.027169000000001</v>
      </c>
      <c r="BA18">
        <f t="shared" si="1"/>
        <v>1663.3814030000001</v>
      </c>
      <c r="BB18">
        <v>15</v>
      </c>
      <c r="BD18">
        <v>7.78</v>
      </c>
      <c r="BE18">
        <v>1.94</v>
      </c>
      <c r="BF18">
        <v>0</v>
      </c>
      <c r="BG18">
        <v>0</v>
      </c>
      <c r="BH18">
        <v>0</v>
      </c>
      <c r="BI18">
        <v>0.8</v>
      </c>
      <c r="BJ18">
        <v>0.41</v>
      </c>
      <c r="BK18">
        <v>1.78</v>
      </c>
      <c r="BL18">
        <v>0</v>
      </c>
      <c r="BM18">
        <v>0.14000000000000001</v>
      </c>
      <c r="BN18">
        <v>0</v>
      </c>
      <c r="BO18">
        <v>1.89</v>
      </c>
      <c r="BP18">
        <v>0.25</v>
      </c>
      <c r="BQ18">
        <v>1.99</v>
      </c>
      <c r="BR18">
        <v>2.1800000000000002</v>
      </c>
      <c r="BS18">
        <v>1.62</v>
      </c>
      <c r="BT18">
        <v>2.7377639999999999</v>
      </c>
      <c r="BU18">
        <v>1.341844</v>
      </c>
      <c r="BV18">
        <v>2.3522639999999999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4.5801600000000002</v>
      </c>
      <c r="CK18">
        <v>1.870228</v>
      </c>
      <c r="CL18">
        <v>1.9381029999999999</v>
      </c>
      <c r="CM18">
        <v>3.5116909999999999</v>
      </c>
      <c r="CN18">
        <v>1.771234</v>
      </c>
      <c r="CO18">
        <v>0</v>
      </c>
      <c r="CP18">
        <v>4.2581249999999997</v>
      </c>
      <c r="CQ18">
        <v>1.7712330000000001</v>
      </c>
      <c r="CR18">
        <v>0.82955999999999996</v>
      </c>
      <c r="CS18">
        <v>1.3710979999999999</v>
      </c>
      <c r="CT18">
        <v>2.5514760000000001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57.027169000000001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123.16719999999999</v>
      </c>
      <c r="M19">
        <v>94.319982999999993</v>
      </c>
      <c r="N19">
        <v>120.69</v>
      </c>
      <c r="O19">
        <v>126.5201</v>
      </c>
      <c r="P19">
        <v>143.44522599999999</v>
      </c>
      <c r="Q19">
        <v>7.1851000000000003</v>
      </c>
      <c r="R19">
        <v>32.771599999999999</v>
      </c>
      <c r="S19">
        <v>13.288069</v>
      </c>
      <c r="T19">
        <v>0</v>
      </c>
      <c r="U19">
        <v>348.97500000000002</v>
      </c>
      <c r="V19">
        <v>14.5747</v>
      </c>
      <c r="W19">
        <v>34.164499999999997</v>
      </c>
      <c r="X19">
        <v>122.26375</v>
      </c>
      <c r="Y19">
        <v>0</v>
      </c>
      <c r="Z19">
        <v>13.1076</v>
      </c>
      <c r="AA19">
        <v>28.09872</v>
      </c>
      <c r="AB19">
        <v>43.635159999999999</v>
      </c>
      <c r="AC19">
        <v>21.118518000000002</v>
      </c>
      <c r="AD19">
        <v>0</v>
      </c>
      <c r="AE19">
        <v>53.905349999999999</v>
      </c>
      <c r="AF19">
        <v>8.7128639999999997</v>
      </c>
      <c r="AG19">
        <v>44.858882000000001</v>
      </c>
      <c r="AH19">
        <v>0</v>
      </c>
      <c r="AI19">
        <v>0</v>
      </c>
      <c r="AJ19">
        <v>0</v>
      </c>
      <c r="AK19">
        <v>59.738475999999999</v>
      </c>
      <c r="AL19">
        <v>36.021999999999998</v>
      </c>
      <c r="AM19">
        <v>17.179061999999998</v>
      </c>
      <c r="AN19">
        <v>1.0753569999999999</v>
      </c>
      <c r="AO19">
        <v>0</v>
      </c>
      <c r="AP19">
        <v>0.25619999999999998</v>
      </c>
      <c r="AQ19">
        <v>0</v>
      </c>
      <c r="AR19">
        <v>50.231999999999999</v>
      </c>
      <c r="AS19">
        <v>35.798817</v>
      </c>
      <c r="AT19">
        <v>11.25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57.047804999999997</v>
      </c>
      <c r="BA19">
        <f t="shared" si="1"/>
        <v>1663.4020390000001</v>
      </c>
      <c r="BB19">
        <v>16</v>
      </c>
      <c r="BD19">
        <v>7.78</v>
      </c>
      <c r="BE19">
        <v>1.94</v>
      </c>
      <c r="BF19">
        <v>0</v>
      </c>
      <c r="BG19">
        <v>0</v>
      </c>
      <c r="BH19">
        <v>0</v>
      </c>
      <c r="BI19">
        <v>0.8</v>
      </c>
      <c r="BJ19">
        <v>0.41</v>
      </c>
      <c r="BK19">
        <v>1.78</v>
      </c>
      <c r="BL19">
        <v>0</v>
      </c>
      <c r="BM19">
        <v>0.15</v>
      </c>
      <c r="BN19">
        <v>0</v>
      </c>
      <c r="BO19">
        <v>1.89</v>
      </c>
      <c r="BP19">
        <v>0.25</v>
      </c>
      <c r="BQ19">
        <v>1.99</v>
      </c>
      <c r="BR19">
        <v>2.1800000000000002</v>
      </c>
      <c r="BS19">
        <v>1.62</v>
      </c>
      <c r="BT19">
        <v>2.7377639999999999</v>
      </c>
      <c r="BU19">
        <v>1.341844</v>
      </c>
      <c r="BV19">
        <v>2.3628999999999998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4.5801600000000002</v>
      </c>
      <c r="CK19">
        <v>1.870228</v>
      </c>
      <c r="CL19">
        <v>1.9381029999999999</v>
      </c>
      <c r="CM19">
        <v>3.5116909999999999</v>
      </c>
      <c r="CN19">
        <v>1.771234</v>
      </c>
      <c r="CO19">
        <v>0</v>
      </c>
      <c r="CP19">
        <v>4.2581249999999997</v>
      </c>
      <c r="CQ19">
        <v>1.7712330000000001</v>
      </c>
      <c r="CR19">
        <v>0.82955999999999996</v>
      </c>
      <c r="CS19">
        <v>1.3710979999999999</v>
      </c>
      <c r="CT19">
        <v>2.5514760000000001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57.047804999999997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123.16719999999999</v>
      </c>
      <c r="M20">
        <v>94.319982999999993</v>
      </c>
      <c r="N20">
        <v>120.69</v>
      </c>
      <c r="O20">
        <v>126.5201</v>
      </c>
      <c r="P20">
        <v>143.44522599999999</v>
      </c>
      <c r="Q20">
        <v>7.1851000000000003</v>
      </c>
      <c r="R20">
        <v>32.771599999999999</v>
      </c>
      <c r="S20">
        <v>13.288069</v>
      </c>
      <c r="T20">
        <v>0</v>
      </c>
      <c r="U20">
        <v>348.97500000000002</v>
      </c>
      <c r="V20">
        <v>14.5747</v>
      </c>
      <c r="W20">
        <v>34.164499999999997</v>
      </c>
      <c r="X20">
        <v>122.26375</v>
      </c>
      <c r="Y20">
        <v>0</v>
      </c>
      <c r="Z20">
        <v>13.1076</v>
      </c>
      <c r="AA20">
        <v>28.09872</v>
      </c>
      <c r="AB20">
        <v>43.635159999999999</v>
      </c>
      <c r="AC20">
        <v>21.118518000000002</v>
      </c>
      <c r="AD20">
        <v>0</v>
      </c>
      <c r="AE20">
        <v>53.905349999999999</v>
      </c>
      <c r="AF20">
        <v>8.7128639999999997</v>
      </c>
      <c r="AG20">
        <v>44.858882000000001</v>
      </c>
      <c r="AH20">
        <v>0</v>
      </c>
      <c r="AI20">
        <v>0</v>
      </c>
      <c r="AJ20">
        <v>0</v>
      </c>
      <c r="AK20">
        <v>59.738475999999999</v>
      </c>
      <c r="AL20">
        <v>36.021999999999998</v>
      </c>
      <c r="AM20">
        <v>17.179061999999998</v>
      </c>
      <c r="AN20">
        <v>1.0753569999999999</v>
      </c>
      <c r="AO20">
        <v>0</v>
      </c>
      <c r="AP20">
        <v>0.25619999999999998</v>
      </c>
      <c r="AQ20">
        <v>0</v>
      </c>
      <c r="AR20">
        <v>50.231999999999999</v>
      </c>
      <c r="AS20">
        <v>35.798817</v>
      </c>
      <c r="AT20">
        <v>11.25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57.057958999999997</v>
      </c>
      <c r="BA20">
        <f t="shared" si="1"/>
        <v>1663.4121930000001</v>
      </c>
      <c r="BB20">
        <v>17</v>
      </c>
      <c r="BD20">
        <v>7.78</v>
      </c>
      <c r="BE20">
        <v>1.94</v>
      </c>
      <c r="BF20">
        <v>0</v>
      </c>
      <c r="BG20">
        <v>0</v>
      </c>
      <c r="BH20">
        <v>0</v>
      </c>
      <c r="BI20">
        <v>0.8</v>
      </c>
      <c r="BJ20">
        <v>0.41</v>
      </c>
      <c r="BK20">
        <v>1.78</v>
      </c>
      <c r="BL20">
        <v>0</v>
      </c>
      <c r="BM20">
        <v>0.16</v>
      </c>
      <c r="BN20">
        <v>0</v>
      </c>
      <c r="BO20">
        <v>1.89</v>
      </c>
      <c r="BP20">
        <v>0.25</v>
      </c>
      <c r="BQ20">
        <v>1.99</v>
      </c>
      <c r="BR20">
        <v>2.1800000000000002</v>
      </c>
      <c r="BS20">
        <v>1.62</v>
      </c>
      <c r="BT20">
        <v>2.7377639999999999</v>
      </c>
      <c r="BU20">
        <v>1.341844</v>
      </c>
      <c r="BV20">
        <v>2.363054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4.5801600000000002</v>
      </c>
      <c r="CK20">
        <v>1.870228</v>
      </c>
      <c r="CL20">
        <v>1.9381029999999999</v>
      </c>
      <c r="CM20">
        <v>3.5116909999999999</v>
      </c>
      <c r="CN20">
        <v>1.771234</v>
      </c>
      <c r="CO20">
        <v>0</v>
      </c>
      <c r="CP20">
        <v>4.2581249999999997</v>
      </c>
      <c r="CQ20">
        <v>1.7712330000000001</v>
      </c>
      <c r="CR20">
        <v>0.82955999999999996</v>
      </c>
      <c r="CS20">
        <v>1.3710979999999999</v>
      </c>
      <c r="CT20">
        <v>2.5514760000000001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57.057958999999997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123.16719999999999</v>
      </c>
      <c r="M21">
        <v>94.319982999999993</v>
      </c>
      <c r="N21">
        <v>120.69</v>
      </c>
      <c r="O21">
        <v>126.5201</v>
      </c>
      <c r="P21">
        <v>143.44522599999999</v>
      </c>
      <c r="Q21">
        <v>7.1851000000000003</v>
      </c>
      <c r="R21">
        <v>32.771599999999999</v>
      </c>
      <c r="S21">
        <v>13.288069</v>
      </c>
      <c r="T21">
        <v>0</v>
      </c>
      <c r="U21">
        <v>348.97500000000002</v>
      </c>
      <c r="V21">
        <v>14.5747</v>
      </c>
      <c r="W21">
        <v>34.164499999999997</v>
      </c>
      <c r="X21">
        <v>122.26375</v>
      </c>
      <c r="Y21">
        <v>0</v>
      </c>
      <c r="Z21">
        <v>19.6614</v>
      </c>
      <c r="AA21">
        <v>28.09872</v>
      </c>
      <c r="AB21">
        <v>29.001777000000001</v>
      </c>
      <c r="AC21">
        <v>21.118518000000002</v>
      </c>
      <c r="AD21">
        <v>0</v>
      </c>
      <c r="AE21">
        <v>53.905349999999999</v>
      </c>
      <c r="AF21">
        <v>8.7128639999999997</v>
      </c>
      <c r="AG21">
        <v>44.858882000000001</v>
      </c>
      <c r="AH21">
        <v>0</v>
      </c>
      <c r="AI21">
        <v>3.4724400000000002</v>
      </c>
      <c r="AJ21">
        <v>0</v>
      </c>
      <c r="AK21">
        <v>59.738475999999999</v>
      </c>
      <c r="AL21">
        <v>48.804000000000002</v>
      </c>
      <c r="AM21">
        <v>17.179061999999998</v>
      </c>
      <c r="AN21">
        <v>1.0753569999999999</v>
      </c>
      <c r="AO21">
        <v>0</v>
      </c>
      <c r="AP21">
        <v>0.25619999999999998</v>
      </c>
      <c r="AQ21">
        <v>0</v>
      </c>
      <c r="AR21">
        <v>50.231999999999999</v>
      </c>
      <c r="AS21">
        <v>35.798817</v>
      </c>
      <c r="AT21">
        <v>11.25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57.057958999999997</v>
      </c>
      <c r="BA21">
        <f t="shared" si="1"/>
        <v>1671.5870500000001</v>
      </c>
      <c r="BB21">
        <v>18</v>
      </c>
      <c r="BD21">
        <v>7.78</v>
      </c>
      <c r="BE21">
        <v>1.94</v>
      </c>
      <c r="BF21">
        <v>0</v>
      </c>
      <c r="BG21">
        <v>0</v>
      </c>
      <c r="BH21">
        <v>0</v>
      </c>
      <c r="BI21">
        <v>0.8</v>
      </c>
      <c r="BJ21">
        <v>0.41</v>
      </c>
      <c r="BK21">
        <v>1.78</v>
      </c>
      <c r="BL21">
        <v>0</v>
      </c>
      <c r="BM21">
        <v>0.16</v>
      </c>
      <c r="BN21">
        <v>0</v>
      </c>
      <c r="BO21">
        <v>1.89</v>
      </c>
      <c r="BP21">
        <v>0.25</v>
      </c>
      <c r="BQ21">
        <v>1.99</v>
      </c>
      <c r="BR21">
        <v>2.1800000000000002</v>
      </c>
      <c r="BS21">
        <v>1.62</v>
      </c>
      <c r="BT21">
        <v>2.7377639999999999</v>
      </c>
      <c r="BU21">
        <v>1.341844</v>
      </c>
      <c r="BV21">
        <v>2.363054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4.5801600000000002</v>
      </c>
      <c r="CK21">
        <v>1.870228</v>
      </c>
      <c r="CL21">
        <v>1.9381029999999999</v>
      </c>
      <c r="CM21">
        <v>3.5116909999999999</v>
      </c>
      <c r="CN21">
        <v>1.771234</v>
      </c>
      <c r="CO21">
        <v>0</v>
      </c>
      <c r="CP21">
        <v>4.2581249999999997</v>
      </c>
      <c r="CQ21">
        <v>1.7712330000000001</v>
      </c>
      <c r="CR21">
        <v>0.82955999999999996</v>
      </c>
      <c r="CS21">
        <v>1.3710979999999999</v>
      </c>
      <c r="CT21">
        <v>2.5514760000000001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57.057958999999997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123.16719999999999</v>
      </c>
      <c r="M22">
        <v>94.319982999999993</v>
      </c>
      <c r="N22">
        <v>120.69</v>
      </c>
      <c r="O22">
        <v>126.5201</v>
      </c>
      <c r="P22">
        <v>143.44522599999999</v>
      </c>
      <c r="Q22">
        <v>7.1851000000000003</v>
      </c>
      <c r="R22">
        <v>32.771599999999999</v>
      </c>
      <c r="S22">
        <v>13.288069</v>
      </c>
      <c r="T22">
        <v>0</v>
      </c>
      <c r="U22">
        <v>348.97500000000002</v>
      </c>
      <c r="V22">
        <v>14.5747</v>
      </c>
      <c r="W22">
        <v>34.164499999999997</v>
      </c>
      <c r="X22">
        <v>122.26375</v>
      </c>
      <c r="Y22">
        <v>0</v>
      </c>
      <c r="Z22">
        <v>19.6614</v>
      </c>
      <c r="AA22">
        <v>28.09872</v>
      </c>
      <c r="AB22">
        <v>29.001777000000001</v>
      </c>
      <c r="AC22">
        <v>21.118518000000002</v>
      </c>
      <c r="AD22">
        <v>0</v>
      </c>
      <c r="AE22">
        <v>53.905349999999999</v>
      </c>
      <c r="AF22">
        <v>8.7128639999999997</v>
      </c>
      <c r="AG22">
        <v>44.858882000000001</v>
      </c>
      <c r="AH22">
        <v>0</v>
      </c>
      <c r="AI22">
        <v>6.9448809999999996</v>
      </c>
      <c r="AJ22">
        <v>0</v>
      </c>
      <c r="AK22">
        <v>59.738475999999999</v>
      </c>
      <c r="AL22">
        <v>83.664000000000001</v>
      </c>
      <c r="AM22">
        <v>17.179061999999998</v>
      </c>
      <c r="AN22">
        <v>1.0753569999999999</v>
      </c>
      <c r="AO22">
        <v>0</v>
      </c>
      <c r="AP22">
        <v>0.25619999999999998</v>
      </c>
      <c r="AQ22">
        <v>0</v>
      </c>
      <c r="AR22">
        <v>50.231999999999999</v>
      </c>
      <c r="AS22">
        <v>35.798817</v>
      </c>
      <c r="AT22">
        <v>11.25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57.057958999999997</v>
      </c>
      <c r="BA22">
        <f t="shared" si="1"/>
        <v>1709.9194909999999</v>
      </c>
      <c r="BB22">
        <v>19</v>
      </c>
      <c r="BD22">
        <v>7.78</v>
      </c>
      <c r="BE22">
        <v>1.94</v>
      </c>
      <c r="BF22">
        <v>0</v>
      </c>
      <c r="BG22">
        <v>0</v>
      </c>
      <c r="BH22">
        <v>0</v>
      </c>
      <c r="BI22">
        <v>0.8</v>
      </c>
      <c r="BJ22">
        <v>0.41</v>
      </c>
      <c r="BK22">
        <v>1.78</v>
      </c>
      <c r="BL22">
        <v>0</v>
      </c>
      <c r="BM22">
        <v>0.16</v>
      </c>
      <c r="BN22">
        <v>0</v>
      </c>
      <c r="BO22">
        <v>1.89</v>
      </c>
      <c r="BP22">
        <v>0.25</v>
      </c>
      <c r="BQ22">
        <v>1.99</v>
      </c>
      <c r="BR22">
        <v>2.1800000000000002</v>
      </c>
      <c r="BS22">
        <v>1.62</v>
      </c>
      <c r="BT22">
        <v>2.7377639999999999</v>
      </c>
      <c r="BU22">
        <v>1.341844</v>
      </c>
      <c r="BV22">
        <v>2.363054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4.5801600000000002</v>
      </c>
      <c r="CK22">
        <v>1.870228</v>
      </c>
      <c r="CL22">
        <v>1.9381029999999999</v>
      </c>
      <c r="CM22">
        <v>3.5116909999999999</v>
      </c>
      <c r="CN22">
        <v>1.771234</v>
      </c>
      <c r="CO22">
        <v>0</v>
      </c>
      <c r="CP22">
        <v>4.2581249999999997</v>
      </c>
      <c r="CQ22">
        <v>1.7712330000000001</v>
      </c>
      <c r="CR22">
        <v>0.82955999999999996</v>
      </c>
      <c r="CS22">
        <v>1.3710979999999999</v>
      </c>
      <c r="CT22">
        <v>2.5514760000000001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57.057958999999997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123.16719999999999</v>
      </c>
      <c r="M23">
        <v>94.319982999999993</v>
      </c>
      <c r="N23">
        <v>120.69</v>
      </c>
      <c r="O23">
        <v>126.5201</v>
      </c>
      <c r="P23">
        <v>143.44522599999999</v>
      </c>
      <c r="Q23">
        <v>7.1851000000000003</v>
      </c>
      <c r="R23">
        <v>15.573600000000001</v>
      </c>
      <c r="S23">
        <v>13.288069</v>
      </c>
      <c r="T23">
        <v>0</v>
      </c>
      <c r="U23">
        <v>348.97500000000002</v>
      </c>
      <c r="V23">
        <v>14.5747</v>
      </c>
      <c r="W23">
        <v>34.164499999999997</v>
      </c>
      <c r="X23">
        <v>98.34375</v>
      </c>
      <c r="Y23">
        <v>0</v>
      </c>
      <c r="Z23">
        <v>19.6614</v>
      </c>
      <c r="AA23">
        <v>28.09872</v>
      </c>
      <c r="AB23">
        <v>29.001777000000001</v>
      </c>
      <c r="AC23">
        <v>21.118518000000002</v>
      </c>
      <c r="AD23">
        <v>0</v>
      </c>
      <c r="AE23">
        <v>53.905349999999999</v>
      </c>
      <c r="AF23">
        <v>8.7128639999999997</v>
      </c>
      <c r="AG23">
        <v>44.858882000000001</v>
      </c>
      <c r="AH23">
        <v>20.475525999999999</v>
      </c>
      <c r="AI23">
        <v>36.113380999999997</v>
      </c>
      <c r="AJ23">
        <v>0</v>
      </c>
      <c r="AK23">
        <v>59.738475999999999</v>
      </c>
      <c r="AL23">
        <v>83.664000000000001</v>
      </c>
      <c r="AM23">
        <v>17.179061999999998</v>
      </c>
      <c r="AN23">
        <v>1.0753569999999999</v>
      </c>
      <c r="AO23">
        <v>0</v>
      </c>
      <c r="AP23">
        <v>1.1529</v>
      </c>
      <c r="AQ23">
        <v>0</v>
      </c>
      <c r="AR23">
        <v>52.991999999999997</v>
      </c>
      <c r="AS23">
        <v>34.647410000000001</v>
      </c>
      <c r="AT23">
        <v>11.529977000000001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57.057958999999997</v>
      </c>
      <c r="BA23">
        <f t="shared" si="1"/>
        <v>1721.2307869999997</v>
      </c>
      <c r="BB23">
        <v>20</v>
      </c>
      <c r="BD23">
        <v>7.78</v>
      </c>
      <c r="BE23">
        <v>1.94</v>
      </c>
      <c r="BF23">
        <v>0</v>
      </c>
      <c r="BG23">
        <v>0</v>
      </c>
      <c r="BH23">
        <v>0</v>
      </c>
      <c r="BI23">
        <v>0.8</v>
      </c>
      <c r="BJ23">
        <v>0.41</v>
      </c>
      <c r="BK23">
        <v>1.78</v>
      </c>
      <c r="BL23">
        <v>0</v>
      </c>
      <c r="BM23">
        <v>0.16</v>
      </c>
      <c r="BN23">
        <v>0</v>
      </c>
      <c r="BO23">
        <v>1.89</v>
      </c>
      <c r="BP23">
        <v>0.25</v>
      </c>
      <c r="BQ23">
        <v>1.99</v>
      </c>
      <c r="BR23">
        <v>2.1800000000000002</v>
      </c>
      <c r="BS23">
        <v>1.62</v>
      </c>
      <c r="BT23">
        <v>2.7377639999999999</v>
      </c>
      <c r="BU23">
        <v>1.341844</v>
      </c>
      <c r="BV23">
        <v>2.363054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4.5801600000000002</v>
      </c>
      <c r="CK23">
        <v>1.870228</v>
      </c>
      <c r="CL23">
        <v>1.9381029999999999</v>
      </c>
      <c r="CM23">
        <v>3.5116909999999999</v>
      </c>
      <c r="CN23">
        <v>1.771234</v>
      </c>
      <c r="CO23">
        <v>0</v>
      </c>
      <c r="CP23">
        <v>4.2581249999999997</v>
      </c>
      <c r="CQ23">
        <v>1.7712330000000001</v>
      </c>
      <c r="CR23">
        <v>0.82955999999999996</v>
      </c>
      <c r="CS23">
        <v>1.3710979999999999</v>
      </c>
      <c r="CT23">
        <v>2.5514760000000001</v>
      </c>
      <c r="CU23">
        <v>0</v>
      </c>
      <c r="CV23">
        <v>0.39574199999999998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57.057958999999997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123.16719999999999</v>
      </c>
      <c r="M24">
        <v>94.319982999999993</v>
      </c>
      <c r="N24">
        <v>120.69</v>
      </c>
      <c r="O24">
        <v>126.5201</v>
      </c>
      <c r="P24">
        <v>143.44522599999999</v>
      </c>
      <c r="Q24">
        <v>7.1851000000000003</v>
      </c>
      <c r="R24">
        <v>16.936406000000002</v>
      </c>
      <c r="S24">
        <v>13.288069</v>
      </c>
      <c r="T24">
        <v>0</v>
      </c>
      <c r="U24">
        <v>348.97500000000002</v>
      </c>
      <c r="V24">
        <v>9.6075999999999997</v>
      </c>
      <c r="W24">
        <v>18.785599999999999</v>
      </c>
      <c r="X24">
        <v>98.34375</v>
      </c>
      <c r="Y24">
        <v>0</v>
      </c>
      <c r="Z24">
        <v>19.6614</v>
      </c>
      <c r="AA24">
        <v>28.09872</v>
      </c>
      <c r="AB24">
        <v>29.001777000000001</v>
      </c>
      <c r="AC24">
        <v>21.118518000000002</v>
      </c>
      <c r="AD24">
        <v>9.9151360000000004</v>
      </c>
      <c r="AE24">
        <v>53.905349999999999</v>
      </c>
      <c r="AF24">
        <v>8.7128639999999997</v>
      </c>
      <c r="AG24">
        <v>44.858882000000001</v>
      </c>
      <c r="AH24">
        <v>50.574548999999998</v>
      </c>
      <c r="AI24">
        <v>36.113380999999997</v>
      </c>
      <c r="AJ24">
        <v>0</v>
      </c>
      <c r="AK24">
        <v>59.738475999999999</v>
      </c>
      <c r="AL24">
        <v>83.664000000000001</v>
      </c>
      <c r="AM24">
        <v>17.179061999999998</v>
      </c>
      <c r="AN24">
        <v>1.0753569999999999</v>
      </c>
      <c r="AO24">
        <v>0</v>
      </c>
      <c r="AP24">
        <v>1.1529</v>
      </c>
      <c r="AQ24">
        <v>0</v>
      </c>
      <c r="AR24">
        <v>52.991999999999997</v>
      </c>
      <c r="AS24">
        <v>34.647410000000001</v>
      </c>
      <c r="AT24">
        <v>11.529977000000001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57.057958999999997</v>
      </c>
      <c r="BA24">
        <f t="shared" si="1"/>
        <v>1742.2617519999999</v>
      </c>
      <c r="BB24">
        <v>21</v>
      </c>
      <c r="BD24">
        <v>7.78</v>
      </c>
      <c r="BE24">
        <v>1.94</v>
      </c>
      <c r="BF24">
        <v>0</v>
      </c>
      <c r="BG24">
        <v>0</v>
      </c>
      <c r="BH24">
        <v>0</v>
      </c>
      <c r="BI24">
        <v>0.8</v>
      </c>
      <c r="BJ24">
        <v>0.41</v>
      </c>
      <c r="BK24">
        <v>1.78</v>
      </c>
      <c r="BL24">
        <v>0</v>
      </c>
      <c r="BM24">
        <v>0.16</v>
      </c>
      <c r="BN24">
        <v>0</v>
      </c>
      <c r="BO24">
        <v>1.89</v>
      </c>
      <c r="BP24">
        <v>0.25</v>
      </c>
      <c r="BQ24">
        <v>1.99</v>
      </c>
      <c r="BR24">
        <v>2.1800000000000002</v>
      </c>
      <c r="BS24">
        <v>1.62</v>
      </c>
      <c r="BT24">
        <v>2.7377639999999999</v>
      </c>
      <c r="BU24">
        <v>1.341844</v>
      </c>
      <c r="BV24">
        <v>2.363054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4.5801600000000002</v>
      </c>
      <c r="CK24">
        <v>1.870228</v>
      </c>
      <c r="CL24">
        <v>1.9381029999999999</v>
      </c>
      <c r="CM24">
        <v>3.5116909999999999</v>
      </c>
      <c r="CN24">
        <v>1.771234</v>
      </c>
      <c r="CO24">
        <v>0</v>
      </c>
      <c r="CP24">
        <v>4.2581249999999997</v>
      </c>
      <c r="CQ24">
        <v>1.7712330000000001</v>
      </c>
      <c r="CR24">
        <v>0.82955999999999996</v>
      </c>
      <c r="CS24">
        <v>1.3710979999999999</v>
      </c>
      <c r="CT24">
        <v>2.5514760000000001</v>
      </c>
      <c r="CU24">
        <v>0.85977000000000003</v>
      </c>
      <c r="CV24">
        <v>0.975221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57.057958999999997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123.16719999999999</v>
      </c>
      <c r="M25">
        <v>94.319982999999993</v>
      </c>
      <c r="N25">
        <v>120.69</v>
      </c>
      <c r="O25">
        <v>126.5201</v>
      </c>
      <c r="P25">
        <v>143.44522599999999</v>
      </c>
      <c r="Q25">
        <v>7.1851000000000003</v>
      </c>
      <c r="R25">
        <v>15.573600000000001</v>
      </c>
      <c r="S25">
        <v>13.288069</v>
      </c>
      <c r="T25">
        <v>0</v>
      </c>
      <c r="U25">
        <v>348.97500000000002</v>
      </c>
      <c r="V25">
        <v>9.6075999999999997</v>
      </c>
      <c r="W25">
        <v>18.785599999999999</v>
      </c>
      <c r="X25">
        <v>122.26375</v>
      </c>
      <c r="Y25">
        <v>0</v>
      </c>
      <c r="Z25">
        <v>19.6614</v>
      </c>
      <c r="AA25">
        <v>28.09872</v>
      </c>
      <c r="AB25">
        <v>29.001777000000001</v>
      </c>
      <c r="AC25">
        <v>21.118518000000002</v>
      </c>
      <c r="AD25">
        <v>19.830272000000001</v>
      </c>
      <c r="AE25">
        <v>53.905349999999999</v>
      </c>
      <c r="AF25">
        <v>8.7128639999999997</v>
      </c>
      <c r="AG25">
        <v>44.858882000000001</v>
      </c>
      <c r="AH25">
        <v>75.861823999999999</v>
      </c>
      <c r="AI25">
        <v>36.113380999999997</v>
      </c>
      <c r="AJ25">
        <v>0</v>
      </c>
      <c r="AK25">
        <v>59.738475999999999</v>
      </c>
      <c r="AL25">
        <v>83.664000000000001</v>
      </c>
      <c r="AM25">
        <v>17.179061999999998</v>
      </c>
      <c r="AN25">
        <v>1.0753569999999999</v>
      </c>
      <c r="AO25">
        <v>0</v>
      </c>
      <c r="AP25">
        <v>0.25619999999999998</v>
      </c>
      <c r="AQ25">
        <v>0</v>
      </c>
      <c r="AR25">
        <v>50.231999999999999</v>
      </c>
      <c r="AS25">
        <v>34.647410000000001</v>
      </c>
      <c r="AT25">
        <v>11.529977000000001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57.057958999999997</v>
      </c>
      <c r="BA25">
        <f t="shared" si="1"/>
        <v>1796.3646569999999</v>
      </c>
      <c r="BB25">
        <v>22</v>
      </c>
      <c r="BD25">
        <v>7.78</v>
      </c>
      <c r="BE25">
        <v>1.94</v>
      </c>
      <c r="BF25">
        <v>0</v>
      </c>
      <c r="BG25">
        <v>0</v>
      </c>
      <c r="BH25">
        <v>0</v>
      </c>
      <c r="BI25">
        <v>0.8</v>
      </c>
      <c r="BJ25">
        <v>0.41</v>
      </c>
      <c r="BK25">
        <v>1.78</v>
      </c>
      <c r="BL25">
        <v>0</v>
      </c>
      <c r="BM25">
        <v>0.16</v>
      </c>
      <c r="BN25">
        <v>0</v>
      </c>
      <c r="BO25">
        <v>1.89</v>
      </c>
      <c r="BP25">
        <v>0.25</v>
      </c>
      <c r="BQ25">
        <v>1.99</v>
      </c>
      <c r="BR25">
        <v>2.1800000000000002</v>
      </c>
      <c r="BS25">
        <v>1.62</v>
      </c>
      <c r="BT25">
        <v>2.7377639999999999</v>
      </c>
      <c r="BU25">
        <v>1.341844</v>
      </c>
      <c r="BV25">
        <v>2.363054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4.5801600000000002</v>
      </c>
      <c r="CK25">
        <v>1.870228</v>
      </c>
      <c r="CL25">
        <v>1.9381029999999999</v>
      </c>
      <c r="CM25">
        <v>3.5116909999999999</v>
      </c>
      <c r="CN25">
        <v>1.771234</v>
      </c>
      <c r="CO25">
        <v>0</v>
      </c>
      <c r="CP25">
        <v>4.2581249999999997</v>
      </c>
      <c r="CQ25">
        <v>1.7712330000000001</v>
      </c>
      <c r="CR25">
        <v>0.82955999999999996</v>
      </c>
      <c r="CS25">
        <v>1.3710979999999999</v>
      </c>
      <c r="CT25">
        <v>2.5514760000000001</v>
      </c>
      <c r="CU25">
        <v>1.063965</v>
      </c>
      <c r="CV25">
        <v>1.4628319999999999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57.057958999999997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123.16719999999999</v>
      </c>
      <c r="M26">
        <v>94.319982999999993</v>
      </c>
      <c r="N26">
        <v>120.69</v>
      </c>
      <c r="O26">
        <v>126.5201</v>
      </c>
      <c r="P26">
        <v>143.44522599999999</v>
      </c>
      <c r="Q26">
        <v>7.1851000000000003</v>
      </c>
      <c r="R26">
        <v>15.573600000000001</v>
      </c>
      <c r="S26">
        <v>13.288069</v>
      </c>
      <c r="T26">
        <v>0</v>
      </c>
      <c r="U26">
        <v>348.97500000000002</v>
      </c>
      <c r="V26">
        <v>9.6075999999999997</v>
      </c>
      <c r="W26">
        <v>18.785599999999999</v>
      </c>
      <c r="X26">
        <v>122.26375</v>
      </c>
      <c r="Y26">
        <v>0</v>
      </c>
      <c r="Z26">
        <v>0</v>
      </c>
      <c r="AA26">
        <v>28.09872</v>
      </c>
      <c r="AB26">
        <v>29.001777000000001</v>
      </c>
      <c r="AC26">
        <v>21.118518000000002</v>
      </c>
      <c r="AD26">
        <v>29.745407</v>
      </c>
      <c r="AE26">
        <v>53.905349999999999</v>
      </c>
      <c r="AF26">
        <v>8.7128639999999997</v>
      </c>
      <c r="AG26">
        <v>44.858882000000001</v>
      </c>
      <c r="AH26">
        <v>75.861823999999999</v>
      </c>
      <c r="AI26">
        <v>36.113380999999997</v>
      </c>
      <c r="AJ26">
        <v>0</v>
      </c>
      <c r="AK26">
        <v>59.738475999999999</v>
      </c>
      <c r="AL26">
        <v>83.664000000000001</v>
      </c>
      <c r="AM26">
        <v>17.179061999999998</v>
      </c>
      <c r="AN26">
        <v>1.0753569999999999</v>
      </c>
      <c r="AO26">
        <v>0</v>
      </c>
      <c r="AP26">
        <v>0.25619999999999998</v>
      </c>
      <c r="AQ26">
        <v>0</v>
      </c>
      <c r="AR26">
        <v>50.231999999999999</v>
      </c>
      <c r="AS26">
        <v>34.647410000000001</v>
      </c>
      <c r="AT26">
        <v>11.529977000000001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57.107958999999994</v>
      </c>
      <c r="BA26">
        <f t="shared" si="1"/>
        <v>1786.668392</v>
      </c>
      <c r="BB26">
        <v>23</v>
      </c>
      <c r="BD26">
        <v>7.78</v>
      </c>
      <c r="BE26">
        <v>1.94</v>
      </c>
      <c r="BF26">
        <v>0</v>
      </c>
      <c r="BG26">
        <v>0</v>
      </c>
      <c r="BH26">
        <v>0</v>
      </c>
      <c r="BI26">
        <v>0.84</v>
      </c>
      <c r="BJ26">
        <v>0.42</v>
      </c>
      <c r="BK26">
        <v>1.78</v>
      </c>
      <c r="BL26">
        <v>0</v>
      </c>
      <c r="BM26">
        <v>0.16</v>
      </c>
      <c r="BN26">
        <v>0</v>
      </c>
      <c r="BO26">
        <v>1.89</v>
      </c>
      <c r="BP26">
        <v>0.25</v>
      </c>
      <c r="BQ26">
        <v>1.99</v>
      </c>
      <c r="BR26">
        <v>2.1800000000000002</v>
      </c>
      <c r="BS26">
        <v>1.62</v>
      </c>
      <c r="BT26">
        <v>2.7377639999999999</v>
      </c>
      <c r="BU26">
        <v>1.341844</v>
      </c>
      <c r="BV26">
        <v>2.363054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4.5801600000000002</v>
      </c>
      <c r="CK26">
        <v>1.870228</v>
      </c>
      <c r="CL26">
        <v>1.9381029999999999</v>
      </c>
      <c r="CM26">
        <v>3.5116909999999999</v>
      </c>
      <c r="CN26">
        <v>1.771234</v>
      </c>
      <c r="CO26">
        <v>0</v>
      </c>
      <c r="CP26">
        <v>4.2581249999999997</v>
      </c>
      <c r="CQ26">
        <v>1.7712330000000001</v>
      </c>
      <c r="CR26">
        <v>0.82955999999999996</v>
      </c>
      <c r="CS26">
        <v>1.3710979999999999</v>
      </c>
      <c r="CT26">
        <v>2.5514760000000001</v>
      </c>
      <c r="CU26">
        <v>1.7195400000000001</v>
      </c>
      <c r="CV26">
        <v>1.4628319999999999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57.107958999999994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123.16719999999999</v>
      </c>
      <c r="M27">
        <v>94.319982999999993</v>
      </c>
      <c r="N27">
        <v>120.69</v>
      </c>
      <c r="O27">
        <v>126.5201</v>
      </c>
      <c r="P27">
        <v>143.44522599999999</v>
      </c>
      <c r="Q27">
        <v>7.1851000000000003</v>
      </c>
      <c r="R27">
        <v>15.573600000000001</v>
      </c>
      <c r="S27">
        <v>11.285500000000001</v>
      </c>
      <c r="T27">
        <v>0</v>
      </c>
      <c r="U27">
        <v>348.97500000000002</v>
      </c>
      <c r="V27">
        <v>9.6075999999999997</v>
      </c>
      <c r="W27">
        <v>18.785599999999999</v>
      </c>
      <c r="X27">
        <v>98.34375</v>
      </c>
      <c r="Y27">
        <v>0</v>
      </c>
      <c r="Z27">
        <v>0</v>
      </c>
      <c r="AA27">
        <v>25.28</v>
      </c>
      <c r="AB27">
        <v>29.001777000000001</v>
      </c>
      <c r="AC27">
        <v>21.118518000000002</v>
      </c>
      <c r="AD27">
        <v>29.745407</v>
      </c>
      <c r="AE27">
        <v>53.905349999999999</v>
      </c>
      <c r="AF27">
        <v>8.7128639999999997</v>
      </c>
      <c r="AG27">
        <v>44.858882000000001</v>
      </c>
      <c r="AH27">
        <v>66.545460000000006</v>
      </c>
      <c r="AI27">
        <v>36.113380999999997</v>
      </c>
      <c r="AJ27">
        <v>0</v>
      </c>
      <c r="AK27">
        <v>59.738475999999999</v>
      </c>
      <c r="AL27">
        <v>83.664000000000001</v>
      </c>
      <c r="AM27">
        <v>17.179061999999998</v>
      </c>
      <c r="AN27">
        <v>1.0753569999999999</v>
      </c>
      <c r="AO27">
        <v>0</v>
      </c>
      <c r="AP27">
        <v>0.25619999999999998</v>
      </c>
      <c r="AQ27">
        <v>0</v>
      </c>
      <c r="AR27">
        <v>50.231999999999999</v>
      </c>
      <c r="AS27">
        <v>34.647410000000001</v>
      </c>
      <c r="AT27">
        <v>15.000006000000001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57.697958999999997</v>
      </c>
      <c r="BA27">
        <f t="shared" si="1"/>
        <v>1752.6707680000002</v>
      </c>
      <c r="BB27">
        <v>24</v>
      </c>
      <c r="BD27">
        <v>7.78</v>
      </c>
      <c r="BE27">
        <v>1.94</v>
      </c>
      <c r="BF27">
        <v>0</v>
      </c>
      <c r="BG27">
        <v>0</v>
      </c>
      <c r="BH27">
        <v>0</v>
      </c>
      <c r="BI27">
        <v>0.84</v>
      </c>
      <c r="BJ27">
        <v>0.42</v>
      </c>
      <c r="BK27">
        <v>1.78</v>
      </c>
      <c r="BL27">
        <v>0.59</v>
      </c>
      <c r="BM27">
        <v>0.16</v>
      </c>
      <c r="BN27">
        <v>0</v>
      </c>
      <c r="BO27">
        <v>1.89</v>
      </c>
      <c r="BP27">
        <v>0.25</v>
      </c>
      <c r="BQ27">
        <v>1.99</v>
      </c>
      <c r="BR27">
        <v>2.1800000000000002</v>
      </c>
      <c r="BS27">
        <v>1.62</v>
      </c>
      <c r="BT27">
        <v>2.7377639999999999</v>
      </c>
      <c r="BU27">
        <v>1.341844</v>
      </c>
      <c r="BV27">
        <v>2.363054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4.5801600000000002</v>
      </c>
      <c r="CK27">
        <v>1.870228</v>
      </c>
      <c r="CL27">
        <v>1.9381029999999999</v>
      </c>
      <c r="CM27">
        <v>3.5116909999999999</v>
      </c>
      <c r="CN27">
        <v>1.771234</v>
      </c>
      <c r="CO27">
        <v>0</v>
      </c>
      <c r="CP27">
        <v>4.2581249999999997</v>
      </c>
      <c r="CQ27">
        <v>1.7712330000000001</v>
      </c>
      <c r="CR27">
        <v>0.82955999999999996</v>
      </c>
      <c r="CS27">
        <v>1.3710979999999999</v>
      </c>
      <c r="CT27">
        <v>2.5514760000000001</v>
      </c>
      <c r="CU27">
        <v>1.7195400000000001</v>
      </c>
      <c r="CV27">
        <v>1.2861610000000001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57.697958999999997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123.16719999999999</v>
      </c>
      <c r="M28">
        <v>94.319982999999993</v>
      </c>
      <c r="N28">
        <v>120.69</v>
      </c>
      <c r="O28">
        <v>126.5201</v>
      </c>
      <c r="P28">
        <v>143.44522599999999</v>
      </c>
      <c r="Q28">
        <v>7.1851000000000003</v>
      </c>
      <c r="R28">
        <v>15.573600000000001</v>
      </c>
      <c r="S28">
        <v>11.285500000000001</v>
      </c>
      <c r="T28">
        <v>0</v>
      </c>
      <c r="U28">
        <v>348.97500000000002</v>
      </c>
      <c r="V28">
        <v>9.6075999999999997</v>
      </c>
      <c r="W28">
        <v>18.785599999999999</v>
      </c>
      <c r="X28">
        <v>98.34375</v>
      </c>
      <c r="Y28">
        <v>0</v>
      </c>
      <c r="Z28">
        <v>0</v>
      </c>
      <c r="AA28">
        <v>28.09872</v>
      </c>
      <c r="AB28">
        <v>29.001777000000001</v>
      </c>
      <c r="AC28">
        <v>31.709733</v>
      </c>
      <c r="AD28">
        <v>29.745407</v>
      </c>
      <c r="AE28">
        <v>53.905349999999999</v>
      </c>
      <c r="AF28">
        <v>8.7128639999999997</v>
      </c>
      <c r="AG28">
        <v>44.858882000000001</v>
      </c>
      <c r="AH28">
        <v>75.861823999999999</v>
      </c>
      <c r="AI28">
        <v>36.113380999999997</v>
      </c>
      <c r="AJ28">
        <v>0</v>
      </c>
      <c r="AK28">
        <v>59.738475999999999</v>
      </c>
      <c r="AL28">
        <v>48.804000000000002</v>
      </c>
      <c r="AM28">
        <v>17.179061999999998</v>
      </c>
      <c r="AN28">
        <v>1.0753569999999999</v>
      </c>
      <c r="AO28">
        <v>0</v>
      </c>
      <c r="AP28">
        <v>0.25619999999999998</v>
      </c>
      <c r="AQ28">
        <v>0</v>
      </c>
      <c r="AR28">
        <v>50.231999999999999</v>
      </c>
      <c r="AS28">
        <v>34.647410000000001</v>
      </c>
      <c r="AT28">
        <v>15.000006000000001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57.107958999999994</v>
      </c>
      <c r="BA28">
        <f t="shared" si="1"/>
        <v>1739.9470669999998</v>
      </c>
      <c r="BB28">
        <v>25</v>
      </c>
      <c r="BD28">
        <v>7.78</v>
      </c>
      <c r="BE28">
        <v>1.94</v>
      </c>
      <c r="BF28">
        <v>0</v>
      </c>
      <c r="BG28">
        <v>0</v>
      </c>
      <c r="BH28">
        <v>0</v>
      </c>
      <c r="BI28">
        <v>0.84</v>
      </c>
      <c r="BJ28">
        <v>0.42</v>
      </c>
      <c r="BK28">
        <v>1.78</v>
      </c>
      <c r="BL28">
        <v>0</v>
      </c>
      <c r="BM28">
        <v>0.16</v>
      </c>
      <c r="BN28">
        <v>0</v>
      </c>
      <c r="BO28">
        <v>1.89</v>
      </c>
      <c r="BP28">
        <v>0.25</v>
      </c>
      <c r="BQ28">
        <v>1.99</v>
      </c>
      <c r="BR28">
        <v>2.1800000000000002</v>
      </c>
      <c r="BS28">
        <v>1.62</v>
      </c>
      <c r="BT28">
        <v>2.7377639999999999</v>
      </c>
      <c r="BU28">
        <v>1.341844</v>
      </c>
      <c r="BV28">
        <v>2.363054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4.5801600000000002</v>
      </c>
      <c r="CK28">
        <v>1.870228</v>
      </c>
      <c r="CL28">
        <v>1.9381029999999999</v>
      </c>
      <c r="CM28">
        <v>3.5116909999999999</v>
      </c>
      <c r="CN28">
        <v>1.771234</v>
      </c>
      <c r="CO28">
        <v>0</v>
      </c>
      <c r="CP28">
        <v>4.2581249999999997</v>
      </c>
      <c r="CQ28">
        <v>1.7712330000000001</v>
      </c>
      <c r="CR28">
        <v>0.82955999999999996</v>
      </c>
      <c r="CS28">
        <v>1.3710979999999999</v>
      </c>
      <c r="CT28">
        <v>2.5514760000000001</v>
      </c>
      <c r="CU28">
        <v>1.7195400000000001</v>
      </c>
      <c r="CV28">
        <v>1.4628319999999999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57.107958999999994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123.16719999999999</v>
      </c>
      <c r="M29">
        <v>94.319982999999993</v>
      </c>
      <c r="N29">
        <v>120.69</v>
      </c>
      <c r="O29">
        <v>126.5201</v>
      </c>
      <c r="P29">
        <v>143.44522599999999</v>
      </c>
      <c r="Q29">
        <v>7.1851000000000003</v>
      </c>
      <c r="R29">
        <v>15.573600000000001</v>
      </c>
      <c r="S29">
        <v>11.285500000000001</v>
      </c>
      <c r="T29">
        <v>0</v>
      </c>
      <c r="U29">
        <v>348.97500000000002</v>
      </c>
      <c r="V29">
        <v>9.6075999999999997</v>
      </c>
      <c r="W29">
        <v>18.785599999999999</v>
      </c>
      <c r="X29">
        <v>122.26375</v>
      </c>
      <c r="Y29">
        <v>0</v>
      </c>
      <c r="Z29">
        <v>0</v>
      </c>
      <c r="AA29">
        <v>28.09872</v>
      </c>
      <c r="AB29">
        <v>29.001777000000001</v>
      </c>
      <c r="AC29">
        <v>31.709733</v>
      </c>
      <c r="AD29">
        <v>29.745407</v>
      </c>
      <c r="AE29">
        <v>53.905349999999999</v>
      </c>
      <c r="AF29">
        <v>8.7128639999999997</v>
      </c>
      <c r="AG29">
        <v>44.858882000000001</v>
      </c>
      <c r="AH29">
        <v>75.759445999999997</v>
      </c>
      <c r="AI29">
        <v>6.9448809999999996</v>
      </c>
      <c r="AJ29">
        <v>0</v>
      </c>
      <c r="AK29">
        <v>59.738475999999999</v>
      </c>
      <c r="AL29">
        <v>36.021999999999998</v>
      </c>
      <c r="AM29">
        <v>17.179061999999998</v>
      </c>
      <c r="AN29">
        <v>1.0753569999999999</v>
      </c>
      <c r="AO29">
        <v>0</v>
      </c>
      <c r="AP29">
        <v>0.25619999999999998</v>
      </c>
      <c r="AQ29">
        <v>0</v>
      </c>
      <c r="AR29">
        <v>50.231999999999999</v>
      </c>
      <c r="AS29">
        <v>34.647410000000001</v>
      </c>
      <c r="AT29">
        <v>15.000006000000001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57.086377999999996</v>
      </c>
      <c r="BA29">
        <f t="shared" si="1"/>
        <v>1721.7926079999997</v>
      </c>
      <c r="BB29">
        <v>26</v>
      </c>
      <c r="BD29">
        <v>7.78</v>
      </c>
      <c r="BE29">
        <v>1.94</v>
      </c>
      <c r="BF29">
        <v>0</v>
      </c>
      <c r="BG29">
        <v>0</v>
      </c>
      <c r="BH29">
        <v>0</v>
      </c>
      <c r="BI29">
        <v>0.84</v>
      </c>
      <c r="BJ29">
        <v>0.42</v>
      </c>
      <c r="BK29">
        <v>1.78</v>
      </c>
      <c r="BL29">
        <v>0</v>
      </c>
      <c r="BM29">
        <v>0.16</v>
      </c>
      <c r="BN29">
        <v>0</v>
      </c>
      <c r="BO29">
        <v>1.89</v>
      </c>
      <c r="BP29">
        <v>0.25</v>
      </c>
      <c r="BQ29">
        <v>1.99</v>
      </c>
      <c r="BR29">
        <v>2.1800000000000002</v>
      </c>
      <c r="BS29">
        <v>1.62</v>
      </c>
      <c r="BT29">
        <v>2.7377639999999999</v>
      </c>
      <c r="BU29">
        <v>1.341844</v>
      </c>
      <c r="BV29">
        <v>2.3414730000000001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4.5801600000000002</v>
      </c>
      <c r="CK29">
        <v>1.870228</v>
      </c>
      <c r="CL29">
        <v>1.9381029999999999</v>
      </c>
      <c r="CM29">
        <v>3.5116909999999999</v>
      </c>
      <c r="CN29">
        <v>1.771234</v>
      </c>
      <c r="CO29">
        <v>0</v>
      </c>
      <c r="CP29">
        <v>4.2581249999999997</v>
      </c>
      <c r="CQ29">
        <v>1.7712330000000001</v>
      </c>
      <c r="CR29">
        <v>0.82955999999999996</v>
      </c>
      <c r="CS29">
        <v>1.3710979999999999</v>
      </c>
      <c r="CT29">
        <v>2.5514760000000001</v>
      </c>
      <c r="CU29">
        <v>1.7195400000000001</v>
      </c>
      <c r="CV29">
        <v>1.4628319999999999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57.086377999999996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123.16719999999999</v>
      </c>
      <c r="M30">
        <v>94.319982999999993</v>
      </c>
      <c r="N30">
        <v>120.69</v>
      </c>
      <c r="O30">
        <v>126.5201</v>
      </c>
      <c r="P30">
        <v>143.44522599999999</v>
      </c>
      <c r="Q30">
        <v>7.1851000000000003</v>
      </c>
      <c r="R30">
        <v>15.573600000000001</v>
      </c>
      <c r="S30">
        <v>11.285500000000001</v>
      </c>
      <c r="T30">
        <v>0</v>
      </c>
      <c r="U30">
        <v>348.97500000000002</v>
      </c>
      <c r="V30">
        <v>9.6075999999999997</v>
      </c>
      <c r="W30">
        <v>18.785599999999999</v>
      </c>
      <c r="X30">
        <v>122.26375</v>
      </c>
      <c r="Y30">
        <v>0</v>
      </c>
      <c r="Z30">
        <v>0</v>
      </c>
      <c r="AA30">
        <v>28.09872</v>
      </c>
      <c r="AB30">
        <v>29.001777000000001</v>
      </c>
      <c r="AC30">
        <v>31.709733</v>
      </c>
      <c r="AD30">
        <v>29.745407</v>
      </c>
      <c r="AE30">
        <v>53.905349999999999</v>
      </c>
      <c r="AF30">
        <v>8.7128639999999997</v>
      </c>
      <c r="AG30">
        <v>44.858882000000001</v>
      </c>
      <c r="AH30">
        <v>71.664340999999993</v>
      </c>
      <c r="AI30">
        <v>3.4724400000000002</v>
      </c>
      <c r="AJ30">
        <v>0</v>
      </c>
      <c r="AK30">
        <v>59.738475999999999</v>
      </c>
      <c r="AL30">
        <v>36.021999999999998</v>
      </c>
      <c r="AM30">
        <v>17.179061999999998</v>
      </c>
      <c r="AN30">
        <v>1.0753569999999999</v>
      </c>
      <c r="AO30">
        <v>0</v>
      </c>
      <c r="AP30">
        <v>0.25619999999999998</v>
      </c>
      <c r="AQ30">
        <v>0</v>
      </c>
      <c r="AR30">
        <v>50.231999999999999</v>
      </c>
      <c r="AS30">
        <v>34.647410000000001</v>
      </c>
      <c r="AT30">
        <v>15.000006000000001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57.086377999999996</v>
      </c>
      <c r="BA30">
        <f t="shared" si="1"/>
        <v>1714.2250619999998</v>
      </c>
      <c r="BB30">
        <v>27</v>
      </c>
      <c r="BD30">
        <v>7.78</v>
      </c>
      <c r="BE30">
        <v>1.94</v>
      </c>
      <c r="BF30">
        <v>0</v>
      </c>
      <c r="BG30">
        <v>0</v>
      </c>
      <c r="BH30">
        <v>0</v>
      </c>
      <c r="BI30">
        <v>0.84</v>
      </c>
      <c r="BJ30">
        <v>0.42</v>
      </c>
      <c r="BK30">
        <v>1.78</v>
      </c>
      <c r="BL30">
        <v>0</v>
      </c>
      <c r="BM30">
        <v>0.16</v>
      </c>
      <c r="BN30">
        <v>0</v>
      </c>
      <c r="BO30">
        <v>1.89</v>
      </c>
      <c r="BP30">
        <v>0.25</v>
      </c>
      <c r="BQ30">
        <v>1.99</v>
      </c>
      <c r="BR30">
        <v>2.1800000000000002</v>
      </c>
      <c r="BS30">
        <v>1.62</v>
      </c>
      <c r="BT30">
        <v>2.7377639999999999</v>
      </c>
      <c r="BU30">
        <v>1.341844</v>
      </c>
      <c r="BV30">
        <v>2.3414730000000001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4.5801600000000002</v>
      </c>
      <c r="CK30">
        <v>1.870228</v>
      </c>
      <c r="CL30">
        <v>1.9381029999999999</v>
      </c>
      <c r="CM30">
        <v>3.5116909999999999</v>
      </c>
      <c r="CN30">
        <v>1.771234</v>
      </c>
      <c r="CO30">
        <v>0</v>
      </c>
      <c r="CP30">
        <v>4.2581249999999997</v>
      </c>
      <c r="CQ30">
        <v>1.7712330000000001</v>
      </c>
      <c r="CR30">
        <v>0.82955999999999996</v>
      </c>
      <c r="CS30">
        <v>1.3710979999999999</v>
      </c>
      <c r="CT30">
        <v>2.5514760000000001</v>
      </c>
      <c r="CU30">
        <v>0.85977000000000003</v>
      </c>
      <c r="CV30">
        <v>1.385097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57.086377999999996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123.16719999999999</v>
      </c>
      <c r="M31">
        <v>94.319982999999993</v>
      </c>
      <c r="N31">
        <v>120.69</v>
      </c>
      <c r="O31">
        <v>126.5201</v>
      </c>
      <c r="P31">
        <v>143.44522599999999</v>
      </c>
      <c r="Q31">
        <v>7.1851000000000003</v>
      </c>
      <c r="R31">
        <v>15.573600000000001</v>
      </c>
      <c r="S31">
        <v>11.285500000000001</v>
      </c>
      <c r="T31">
        <v>0</v>
      </c>
      <c r="U31">
        <v>348.97500000000002</v>
      </c>
      <c r="V31">
        <v>5</v>
      </c>
      <c r="W31">
        <v>12</v>
      </c>
      <c r="X31">
        <v>122.26375</v>
      </c>
      <c r="Y31">
        <v>0</v>
      </c>
      <c r="Z31">
        <v>0</v>
      </c>
      <c r="AA31">
        <v>28.09872</v>
      </c>
      <c r="AB31">
        <v>43.635159999999999</v>
      </c>
      <c r="AC31">
        <v>31.709733</v>
      </c>
      <c r="AD31">
        <v>19.830272000000001</v>
      </c>
      <c r="AE31">
        <v>53.905349999999999</v>
      </c>
      <c r="AF31">
        <v>8.7128639999999997</v>
      </c>
      <c r="AG31">
        <v>44.858882000000001</v>
      </c>
      <c r="AH31">
        <v>61.426577999999999</v>
      </c>
      <c r="AI31">
        <v>0</v>
      </c>
      <c r="AJ31">
        <v>0</v>
      </c>
      <c r="AK31">
        <v>59.738475999999999</v>
      </c>
      <c r="AL31">
        <v>36.021999999999998</v>
      </c>
      <c r="AM31">
        <v>17.179061999999998</v>
      </c>
      <c r="AN31">
        <v>1.0753569999999999</v>
      </c>
      <c r="AO31">
        <v>0</v>
      </c>
      <c r="AP31">
        <v>1.1529</v>
      </c>
      <c r="AQ31">
        <v>0</v>
      </c>
      <c r="AR31">
        <v>50.231999999999999</v>
      </c>
      <c r="AS31">
        <v>34.647410000000001</v>
      </c>
      <c r="AT31">
        <v>15.000006000000001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57.046378000000004</v>
      </c>
      <c r="BA31">
        <f t="shared" si="1"/>
        <v>1694.6966069999999</v>
      </c>
      <c r="BB31">
        <v>28</v>
      </c>
      <c r="BD31">
        <v>7.78</v>
      </c>
      <c r="BE31">
        <v>1.94</v>
      </c>
      <c r="BF31">
        <v>0</v>
      </c>
      <c r="BG31">
        <v>0</v>
      </c>
      <c r="BH31">
        <v>0</v>
      </c>
      <c r="BI31">
        <v>0.81</v>
      </c>
      <c r="BJ31">
        <v>0.41</v>
      </c>
      <c r="BK31">
        <v>1.78</v>
      </c>
      <c r="BL31">
        <v>0</v>
      </c>
      <c r="BM31">
        <v>0.16</v>
      </c>
      <c r="BN31">
        <v>0</v>
      </c>
      <c r="BO31">
        <v>1.89</v>
      </c>
      <c r="BP31">
        <v>0.25</v>
      </c>
      <c r="BQ31">
        <v>1.99</v>
      </c>
      <c r="BR31">
        <v>2.1800000000000002</v>
      </c>
      <c r="BS31">
        <v>1.62</v>
      </c>
      <c r="BT31">
        <v>2.7377639999999999</v>
      </c>
      <c r="BU31">
        <v>1.341844</v>
      </c>
      <c r="BV31">
        <v>2.3414730000000001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4.5801600000000002</v>
      </c>
      <c r="CK31">
        <v>1.870228</v>
      </c>
      <c r="CL31">
        <v>1.9381029999999999</v>
      </c>
      <c r="CM31">
        <v>3.5116909999999999</v>
      </c>
      <c r="CN31">
        <v>1.771234</v>
      </c>
      <c r="CO31">
        <v>0</v>
      </c>
      <c r="CP31">
        <v>4.2581249999999997</v>
      </c>
      <c r="CQ31">
        <v>1.7712330000000001</v>
      </c>
      <c r="CR31">
        <v>0.82955999999999996</v>
      </c>
      <c r="CS31">
        <v>1.3710979999999999</v>
      </c>
      <c r="CT31">
        <v>2.5514760000000001</v>
      </c>
      <c r="CU31">
        <v>0</v>
      </c>
      <c r="CV31">
        <v>1.1872259999999999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57.046378000000004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123.16719999999999</v>
      </c>
      <c r="M32">
        <v>94.319982999999993</v>
      </c>
      <c r="N32">
        <v>120.69</v>
      </c>
      <c r="O32">
        <v>126.5201</v>
      </c>
      <c r="P32">
        <v>143.44522599999999</v>
      </c>
      <c r="Q32">
        <v>7.1851000000000003</v>
      </c>
      <c r="R32">
        <v>15.573600000000001</v>
      </c>
      <c r="S32">
        <v>11.285500000000001</v>
      </c>
      <c r="T32">
        <v>0</v>
      </c>
      <c r="U32">
        <v>348.97500000000002</v>
      </c>
      <c r="V32">
        <v>5</v>
      </c>
      <c r="W32">
        <v>12</v>
      </c>
      <c r="X32">
        <v>122.26375</v>
      </c>
      <c r="Y32">
        <v>0</v>
      </c>
      <c r="Z32">
        <v>0</v>
      </c>
      <c r="AA32">
        <v>28.09872</v>
      </c>
      <c r="AB32">
        <v>43.635159999999999</v>
      </c>
      <c r="AC32">
        <v>31.709733</v>
      </c>
      <c r="AD32">
        <v>9.9151360000000004</v>
      </c>
      <c r="AE32">
        <v>53.905349999999999</v>
      </c>
      <c r="AF32">
        <v>8.7128639999999997</v>
      </c>
      <c r="AG32">
        <v>44.858882000000001</v>
      </c>
      <c r="AH32">
        <v>50.574548999999998</v>
      </c>
      <c r="AI32">
        <v>0</v>
      </c>
      <c r="AJ32">
        <v>0</v>
      </c>
      <c r="AK32">
        <v>59.738475999999999</v>
      </c>
      <c r="AL32">
        <v>36.021999999999998</v>
      </c>
      <c r="AM32">
        <v>17.179061999999998</v>
      </c>
      <c r="AN32">
        <v>1.0753569999999999</v>
      </c>
      <c r="AO32">
        <v>0</v>
      </c>
      <c r="AP32">
        <v>1.1529</v>
      </c>
      <c r="AQ32">
        <v>0</v>
      </c>
      <c r="AR32">
        <v>50.231999999999999</v>
      </c>
      <c r="AS32">
        <v>34.647410000000001</v>
      </c>
      <c r="AT32">
        <v>15.000006000000001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57.046378000000004</v>
      </c>
      <c r="BA32">
        <f t="shared" si="1"/>
        <v>1673.9294419999999</v>
      </c>
      <c r="BB32">
        <v>29</v>
      </c>
      <c r="BD32">
        <v>7.78</v>
      </c>
      <c r="BE32">
        <v>1.94</v>
      </c>
      <c r="BF32">
        <v>0</v>
      </c>
      <c r="BG32">
        <v>0</v>
      </c>
      <c r="BH32">
        <v>0</v>
      </c>
      <c r="BI32">
        <v>0.81</v>
      </c>
      <c r="BJ32">
        <v>0.41</v>
      </c>
      <c r="BK32">
        <v>1.78</v>
      </c>
      <c r="BL32">
        <v>0</v>
      </c>
      <c r="BM32">
        <v>0.16</v>
      </c>
      <c r="BN32">
        <v>0</v>
      </c>
      <c r="BO32">
        <v>1.89</v>
      </c>
      <c r="BP32">
        <v>0.25</v>
      </c>
      <c r="BQ32">
        <v>1.99</v>
      </c>
      <c r="BR32">
        <v>2.1800000000000002</v>
      </c>
      <c r="BS32">
        <v>1.62</v>
      </c>
      <c r="BT32">
        <v>2.7377639999999999</v>
      </c>
      <c r="BU32">
        <v>1.341844</v>
      </c>
      <c r="BV32">
        <v>2.3414730000000001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4.5801600000000002</v>
      </c>
      <c r="CK32">
        <v>1.870228</v>
      </c>
      <c r="CL32">
        <v>1.9381029999999999</v>
      </c>
      <c r="CM32">
        <v>3.5116909999999999</v>
      </c>
      <c r="CN32">
        <v>1.771234</v>
      </c>
      <c r="CO32">
        <v>0</v>
      </c>
      <c r="CP32">
        <v>4.2581249999999997</v>
      </c>
      <c r="CQ32">
        <v>1.7712330000000001</v>
      </c>
      <c r="CR32">
        <v>0.82955999999999996</v>
      </c>
      <c r="CS32">
        <v>1.3710979999999999</v>
      </c>
      <c r="CT32">
        <v>2.5514760000000001</v>
      </c>
      <c r="CU32">
        <v>0</v>
      </c>
      <c r="CV32">
        <v>0.975221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57.046378000000004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123.16719999999999</v>
      </c>
      <c r="M33">
        <v>94.319982999999993</v>
      </c>
      <c r="N33">
        <v>120.69</v>
      </c>
      <c r="O33">
        <v>126.5201</v>
      </c>
      <c r="P33">
        <v>143.44522599999999</v>
      </c>
      <c r="Q33">
        <v>7.1851000000000003</v>
      </c>
      <c r="R33">
        <v>15.573600000000001</v>
      </c>
      <c r="S33">
        <v>11.285500000000001</v>
      </c>
      <c r="T33">
        <v>0</v>
      </c>
      <c r="U33">
        <v>348.97500000000002</v>
      </c>
      <c r="V33">
        <v>5</v>
      </c>
      <c r="W33">
        <v>12</v>
      </c>
      <c r="X33">
        <v>122.26375</v>
      </c>
      <c r="Y33">
        <v>0</v>
      </c>
      <c r="Z33">
        <v>0</v>
      </c>
      <c r="AA33">
        <v>28.09872</v>
      </c>
      <c r="AB33">
        <v>43.635159999999999</v>
      </c>
      <c r="AC33">
        <v>31.709733</v>
      </c>
      <c r="AD33">
        <v>9.9151360000000004</v>
      </c>
      <c r="AE33">
        <v>53.905349999999999</v>
      </c>
      <c r="AF33">
        <v>8.7128639999999997</v>
      </c>
      <c r="AG33">
        <v>44.858882000000001</v>
      </c>
      <c r="AH33">
        <v>25.287275000000001</v>
      </c>
      <c r="AI33">
        <v>0</v>
      </c>
      <c r="AJ33">
        <v>0</v>
      </c>
      <c r="AK33">
        <v>59.738475999999999</v>
      </c>
      <c r="AL33">
        <v>36.021999999999998</v>
      </c>
      <c r="AM33">
        <v>17.179061999999998</v>
      </c>
      <c r="AN33">
        <v>1.0753569999999999</v>
      </c>
      <c r="AO33">
        <v>0</v>
      </c>
      <c r="AP33">
        <v>5.8925999999999998</v>
      </c>
      <c r="AQ33">
        <v>0</v>
      </c>
      <c r="AR33">
        <v>50.231999999999999</v>
      </c>
      <c r="AS33">
        <v>34.647410000000001</v>
      </c>
      <c r="AT33">
        <v>15.000006000000001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57.046378000000004</v>
      </c>
      <c r="BA33">
        <f t="shared" si="1"/>
        <v>1653.3818679999997</v>
      </c>
      <c r="BB33">
        <v>30</v>
      </c>
      <c r="BD33">
        <v>7.78</v>
      </c>
      <c r="BE33">
        <v>1.94</v>
      </c>
      <c r="BF33">
        <v>0</v>
      </c>
      <c r="BG33">
        <v>0</v>
      </c>
      <c r="BH33">
        <v>0</v>
      </c>
      <c r="BI33">
        <v>0.81</v>
      </c>
      <c r="BJ33">
        <v>0.41</v>
      </c>
      <c r="BK33">
        <v>1.78</v>
      </c>
      <c r="BL33">
        <v>0</v>
      </c>
      <c r="BM33">
        <v>0.16</v>
      </c>
      <c r="BN33">
        <v>0</v>
      </c>
      <c r="BO33">
        <v>1.89</v>
      </c>
      <c r="BP33">
        <v>0.25</v>
      </c>
      <c r="BQ33">
        <v>1.99</v>
      </c>
      <c r="BR33">
        <v>2.1800000000000002</v>
      </c>
      <c r="BS33">
        <v>1.62</v>
      </c>
      <c r="BT33">
        <v>2.7377639999999999</v>
      </c>
      <c r="BU33">
        <v>1.341844</v>
      </c>
      <c r="BV33">
        <v>2.3414730000000001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4.5801600000000002</v>
      </c>
      <c r="CK33">
        <v>1.870228</v>
      </c>
      <c r="CL33">
        <v>1.9381029999999999</v>
      </c>
      <c r="CM33">
        <v>3.5116909999999999</v>
      </c>
      <c r="CN33">
        <v>1.771234</v>
      </c>
      <c r="CO33">
        <v>0</v>
      </c>
      <c r="CP33">
        <v>4.2581249999999997</v>
      </c>
      <c r="CQ33">
        <v>1.7712330000000001</v>
      </c>
      <c r="CR33">
        <v>0.82955999999999996</v>
      </c>
      <c r="CS33">
        <v>1.3710979999999999</v>
      </c>
      <c r="CT33">
        <v>2.5514760000000001</v>
      </c>
      <c r="CU33">
        <v>0</v>
      </c>
      <c r="CV33">
        <v>0.48761100000000002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57.046378000000004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123.16719999999999</v>
      </c>
      <c r="M34">
        <v>94.319982999999993</v>
      </c>
      <c r="N34">
        <v>120.69</v>
      </c>
      <c r="O34">
        <v>126.5201</v>
      </c>
      <c r="P34">
        <v>143.44522599999999</v>
      </c>
      <c r="Q34">
        <v>7.1851000000000003</v>
      </c>
      <c r="R34">
        <v>15.573600000000001</v>
      </c>
      <c r="S34">
        <v>11.285500000000001</v>
      </c>
      <c r="T34">
        <v>0</v>
      </c>
      <c r="U34">
        <v>348.97500000000002</v>
      </c>
      <c r="V34">
        <v>5</v>
      </c>
      <c r="W34">
        <v>12</v>
      </c>
      <c r="X34">
        <v>122.26375</v>
      </c>
      <c r="Y34">
        <v>0</v>
      </c>
      <c r="Z34">
        <v>0</v>
      </c>
      <c r="AA34">
        <v>28.09872</v>
      </c>
      <c r="AB34">
        <v>43.635159999999999</v>
      </c>
      <c r="AC34">
        <v>31.709733</v>
      </c>
      <c r="AD34">
        <v>9.9151360000000004</v>
      </c>
      <c r="AE34">
        <v>53.905349999999999</v>
      </c>
      <c r="AF34">
        <v>8.7128639999999997</v>
      </c>
      <c r="AG34">
        <v>44.858882000000001</v>
      </c>
      <c r="AH34">
        <v>0</v>
      </c>
      <c r="AI34">
        <v>0</v>
      </c>
      <c r="AJ34">
        <v>0</v>
      </c>
      <c r="AK34">
        <v>59.738475999999999</v>
      </c>
      <c r="AL34">
        <v>36.021999999999998</v>
      </c>
      <c r="AM34">
        <v>17.179061999999998</v>
      </c>
      <c r="AN34">
        <v>1.0753569999999999</v>
      </c>
      <c r="AO34">
        <v>0</v>
      </c>
      <c r="AP34">
        <v>5.8925999999999998</v>
      </c>
      <c r="AQ34">
        <v>0</v>
      </c>
      <c r="AR34">
        <v>50.231999999999999</v>
      </c>
      <c r="AS34">
        <v>34.647410000000001</v>
      </c>
      <c r="AT34">
        <v>15.000006000000001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57.056377999999995</v>
      </c>
      <c r="BA34">
        <f t="shared" si="1"/>
        <v>1628.1045929999998</v>
      </c>
      <c r="BB34">
        <v>31</v>
      </c>
      <c r="BD34">
        <v>7.78</v>
      </c>
      <c r="BE34">
        <v>1.94</v>
      </c>
      <c r="BF34">
        <v>0</v>
      </c>
      <c r="BG34">
        <v>0</v>
      </c>
      <c r="BH34">
        <v>0</v>
      </c>
      <c r="BI34">
        <v>0.81</v>
      </c>
      <c r="BJ34">
        <v>0.41</v>
      </c>
      <c r="BK34">
        <v>1.78</v>
      </c>
      <c r="BL34">
        <v>0</v>
      </c>
      <c r="BM34">
        <v>0.16</v>
      </c>
      <c r="BN34">
        <v>0.01</v>
      </c>
      <c r="BO34">
        <v>1.89</v>
      </c>
      <c r="BP34">
        <v>0.25</v>
      </c>
      <c r="BQ34">
        <v>1.99</v>
      </c>
      <c r="BR34">
        <v>2.1800000000000002</v>
      </c>
      <c r="BS34">
        <v>1.62</v>
      </c>
      <c r="BT34">
        <v>2.7377639999999999</v>
      </c>
      <c r="BU34">
        <v>1.341844</v>
      </c>
      <c r="BV34">
        <v>2.3414730000000001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4.5801600000000002</v>
      </c>
      <c r="CK34">
        <v>1.870228</v>
      </c>
      <c r="CL34">
        <v>1.9381029999999999</v>
      </c>
      <c r="CM34">
        <v>3.5116909999999999</v>
      </c>
      <c r="CN34">
        <v>1.771234</v>
      </c>
      <c r="CO34">
        <v>0</v>
      </c>
      <c r="CP34">
        <v>4.2581249999999997</v>
      </c>
      <c r="CQ34">
        <v>1.7712330000000001</v>
      </c>
      <c r="CR34">
        <v>0.82955999999999996</v>
      </c>
      <c r="CS34">
        <v>1.3710979999999999</v>
      </c>
      <c r="CT34">
        <v>2.5514760000000001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57.056377999999995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123.16719999999999</v>
      </c>
      <c r="M35">
        <v>94.319982999999993</v>
      </c>
      <c r="N35">
        <v>120.69</v>
      </c>
      <c r="O35">
        <v>126.5201</v>
      </c>
      <c r="P35">
        <v>143.44522599999999</v>
      </c>
      <c r="Q35">
        <v>7.1851000000000003</v>
      </c>
      <c r="R35">
        <v>22.377202</v>
      </c>
      <c r="S35">
        <v>14.015575</v>
      </c>
      <c r="T35">
        <v>0</v>
      </c>
      <c r="U35">
        <v>348.97500000000002</v>
      </c>
      <c r="V35">
        <v>5</v>
      </c>
      <c r="W35">
        <v>12</v>
      </c>
      <c r="X35">
        <v>102.79375</v>
      </c>
      <c r="Y35">
        <v>0</v>
      </c>
      <c r="Z35">
        <v>0</v>
      </c>
      <c r="AA35">
        <v>28.09872</v>
      </c>
      <c r="AB35">
        <v>43.635159999999999</v>
      </c>
      <c r="AC35">
        <v>31.709733</v>
      </c>
      <c r="AD35">
        <v>9.9151360000000004</v>
      </c>
      <c r="AE35">
        <v>53.905349999999999</v>
      </c>
      <c r="AF35">
        <v>8.7128639999999997</v>
      </c>
      <c r="AG35">
        <v>44.858882000000001</v>
      </c>
      <c r="AH35">
        <v>0</v>
      </c>
      <c r="AI35">
        <v>0</v>
      </c>
      <c r="AJ35">
        <v>0</v>
      </c>
      <c r="AK35">
        <v>59.738475999999999</v>
      </c>
      <c r="AL35">
        <v>36.021999999999998</v>
      </c>
      <c r="AM35">
        <v>17.179061999999998</v>
      </c>
      <c r="AN35">
        <v>1.0753569999999999</v>
      </c>
      <c r="AO35">
        <v>0</v>
      </c>
      <c r="AP35">
        <v>5.8925999999999998</v>
      </c>
      <c r="AQ35">
        <v>0</v>
      </c>
      <c r="AR35">
        <v>50.231999999999999</v>
      </c>
      <c r="AS35">
        <v>34.647410000000001</v>
      </c>
      <c r="AT35">
        <v>15.000006000000001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58.156378000000004</v>
      </c>
      <c r="BA35">
        <f t="shared" si="1"/>
        <v>1619.2682699999998</v>
      </c>
      <c r="BB35">
        <v>32</v>
      </c>
      <c r="BD35">
        <v>7.94</v>
      </c>
      <c r="BE35">
        <v>1.94</v>
      </c>
      <c r="BF35">
        <v>0</v>
      </c>
      <c r="BG35">
        <v>0</v>
      </c>
      <c r="BH35">
        <v>0</v>
      </c>
      <c r="BI35">
        <v>0.81</v>
      </c>
      <c r="BJ35">
        <v>0.41</v>
      </c>
      <c r="BK35">
        <v>1.78</v>
      </c>
      <c r="BL35">
        <v>0</v>
      </c>
      <c r="BM35">
        <v>0.16</v>
      </c>
      <c r="BN35">
        <v>0.95</v>
      </c>
      <c r="BO35">
        <v>1.89</v>
      </c>
      <c r="BP35">
        <v>0.25</v>
      </c>
      <c r="BQ35">
        <v>1.99</v>
      </c>
      <c r="BR35">
        <v>2.1800000000000002</v>
      </c>
      <c r="BS35">
        <v>1.62</v>
      </c>
      <c r="BT35">
        <v>2.7377639999999999</v>
      </c>
      <c r="BU35">
        <v>1.341844</v>
      </c>
      <c r="BV35">
        <v>2.3414730000000001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4.5801600000000002</v>
      </c>
      <c r="CK35">
        <v>1.870228</v>
      </c>
      <c r="CL35">
        <v>1.9381029999999999</v>
      </c>
      <c r="CM35">
        <v>3.5116909999999999</v>
      </c>
      <c r="CN35">
        <v>1.771234</v>
      </c>
      <c r="CO35">
        <v>0</v>
      </c>
      <c r="CP35">
        <v>4.2581249999999997</v>
      </c>
      <c r="CQ35">
        <v>1.7712330000000001</v>
      </c>
      <c r="CR35">
        <v>0.82955999999999996</v>
      </c>
      <c r="CS35">
        <v>1.3710979999999999</v>
      </c>
      <c r="CT35">
        <v>2.5514760000000001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58.156378000000004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123.16719999999999</v>
      </c>
      <c r="M36">
        <v>94.319982999999993</v>
      </c>
      <c r="N36">
        <v>120.69</v>
      </c>
      <c r="O36">
        <v>126.5201</v>
      </c>
      <c r="P36">
        <v>143.44522599999999</v>
      </c>
      <c r="Q36">
        <v>7.1851000000000003</v>
      </c>
      <c r="R36">
        <v>18.878269</v>
      </c>
      <c r="S36">
        <v>14.015575</v>
      </c>
      <c r="T36">
        <v>0</v>
      </c>
      <c r="U36">
        <v>348.97500000000002</v>
      </c>
      <c r="V36">
        <v>5</v>
      </c>
      <c r="W36">
        <v>12</v>
      </c>
      <c r="X36">
        <v>102.79375</v>
      </c>
      <c r="Y36">
        <v>0</v>
      </c>
      <c r="Z36">
        <v>0</v>
      </c>
      <c r="AA36">
        <v>28.09872</v>
      </c>
      <c r="AB36">
        <v>29.001777000000001</v>
      </c>
      <c r="AC36">
        <v>31.709733</v>
      </c>
      <c r="AD36">
        <v>9.9151360000000004</v>
      </c>
      <c r="AE36">
        <v>35.813791000000002</v>
      </c>
      <c r="AF36">
        <v>8.7128639999999997</v>
      </c>
      <c r="AG36">
        <v>44.858882000000001</v>
      </c>
      <c r="AH36">
        <v>0</v>
      </c>
      <c r="AI36">
        <v>0</v>
      </c>
      <c r="AJ36">
        <v>0</v>
      </c>
      <c r="AK36">
        <v>59.738475999999999</v>
      </c>
      <c r="AL36">
        <v>36.021999999999998</v>
      </c>
      <c r="AM36">
        <v>17.179061999999998</v>
      </c>
      <c r="AN36">
        <v>1.0753569999999999</v>
      </c>
      <c r="AO36">
        <v>0</v>
      </c>
      <c r="AP36">
        <v>5.8925999999999998</v>
      </c>
      <c r="AQ36">
        <v>0</v>
      </c>
      <c r="AR36">
        <v>50.231999999999999</v>
      </c>
      <c r="AS36">
        <v>34.647410000000001</v>
      </c>
      <c r="AT36">
        <v>15.000006000000001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58.756377999999998</v>
      </c>
      <c r="BA36">
        <f t="shared" si="1"/>
        <v>1583.6443949999998</v>
      </c>
      <c r="BB36">
        <v>33</v>
      </c>
      <c r="BD36">
        <v>7.94</v>
      </c>
      <c r="BE36">
        <v>1.94</v>
      </c>
      <c r="BF36">
        <v>0</v>
      </c>
      <c r="BG36">
        <v>0</v>
      </c>
      <c r="BH36">
        <v>0</v>
      </c>
      <c r="BI36">
        <v>0.81</v>
      </c>
      <c r="BJ36">
        <v>0.41</v>
      </c>
      <c r="BK36">
        <v>1.78</v>
      </c>
      <c r="BL36">
        <v>0.6</v>
      </c>
      <c r="BM36">
        <v>0.16</v>
      </c>
      <c r="BN36">
        <v>0.95</v>
      </c>
      <c r="BO36">
        <v>1.89</v>
      </c>
      <c r="BP36">
        <v>0.25</v>
      </c>
      <c r="BQ36">
        <v>1.99</v>
      </c>
      <c r="BR36">
        <v>2.1800000000000002</v>
      </c>
      <c r="BS36">
        <v>1.62</v>
      </c>
      <c r="BT36">
        <v>2.7377639999999999</v>
      </c>
      <c r="BU36">
        <v>1.341844</v>
      </c>
      <c r="BV36">
        <v>2.3414730000000001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4.5801600000000002</v>
      </c>
      <c r="CK36">
        <v>1.870228</v>
      </c>
      <c r="CL36">
        <v>1.9381029999999999</v>
      </c>
      <c r="CM36">
        <v>3.5116909999999999</v>
      </c>
      <c r="CN36">
        <v>1.771234</v>
      </c>
      <c r="CO36">
        <v>0</v>
      </c>
      <c r="CP36">
        <v>4.2581249999999997</v>
      </c>
      <c r="CQ36">
        <v>1.7712330000000001</v>
      </c>
      <c r="CR36">
        <v>0.82955999999999996</v>
      </c>
      <c r="CS36">
        <v>1.3710979999999999</v>
      </c>
      <c r="CT36">
        <v>2.5514760000000001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58.756377999999998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123.16719999999999</v>
      </c>
      <c r="M37">
        <v>94.319982999999993</v>
      </c>
      <c r="N37">
        <v>120.69</v>
      </c>
      <c r="O37">
        <v>126.5201</v>
      </c>
      <c r="P37">
        <v>143.44522599999999</v>
      </c>
      <c r="Q37">
        <v>7.1851000000000003</v>
      </c>
      <c r="R37">
        <v>22.377202</v>
      </c>
      <c r="S37">
        <v>14.015575</v>
      </c>
      <c r="T37">
        <v>0</v>
      </c>
      <c r="U37">
        <v>348.97500000000002</v>
      </c>
      <c r="V37">
        <v>5</v>
      </c>
      <c r="W37">
        <v>12</v>
      </c>
      <c r="X37">
        <v>102.79375</v>
      </c>
      <c r="Y37">
        <v>0</v>
      </c>
      <c r="Z37">
        <v>0</v>
      </c>
      <c r="AA37">
        <v>28.09872</v>
      </c>
      <c r="AB37">
        <v>29.001777000000001</v>
      </c>
      <c r="AC37">
        <v>21.118518000000002</v>
      </c>
      <c r="AD37">
        <v>9.9151360000000004</v>
      </c>
      <c r="AE37">
        <v>35.813791000000002</v>
      </c>
      <c r="AF37">
        <v>8.7128639999999997</v>
      </c>
      <c r="AG37">
        <v>44.858882000000001</v>
      </c>
      <c r="AH37">
        <v>0</v>
      </c>
      <c r="AI37">
        <v>0</v>
      </c>
      <c r="AJ37">
        <v>0</v>
      </c>
      <c r="AK37">
        <v>59.738475999999999</v>
      </c>
      <c r="AL37">
        <v>36.021999999999998</v>
      </c>
      <c r="AM37">
        <v>17.179061999999998</v>
      </c>
      <c r="AN37">
        <v>1.0753569999999999</v>
      </c>
      <c r="AO37">
        <v>0</v>
      </c>
      <c r="AP37">
        <v>5.8925999999999998</v>
      </c>
      <c r="AQ37">
        <v>0</v>
      </c>
      <c r="AR37">
        <v>50.231999999999999</v>
      </c>
      <c r="AS37">
        <v>34.647410000000001</v>
      </c>
      <c r="AT37">
        <v>15.000006000000001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58.856377999999992</v>
      </c>
      <c r="BA37">
        <f t="shared" si="1"/>
        <v>1576.6521129999999</v>
      </c>
      <c r="BB37">
        <v>34</v>
      </c>
      <c r="BD37">
        <v>7.94</v>
      </c>
      <c r="BE37">
        <v>1.94</v>
      </c>
      <c r="BF37">
        <v>0</v>
      </c>
      <c r="BG37">
        <v>0</v>
      </c>
      <c r="BH37">
        <v>0</v>
      </c>
      <c r="BI37">
        <v>0.81</v>
      </c>
      <c r="BJ37">
        <v>0.41</v>
      </c>
      <c r="BK37">
        <v>1.78</v>
      </c>
      <c r="BL37">
        <v>0.6</v>
      </c>
      <c r="BM37">
        <v>0.16</v>
      </c>
      <c r="BN37">
        <v>1.05</v>
      </c>
      <c r="BO37">
        <v>1.89</v>
      </c>
      <c r="BP37">
        <v>0.25</v>
      </c>
      <c r="BQ37">
        <v>1.99</v>
      </c>
      <c r="BR37">
        <v>2.1800000000000002</v>
      </c>
      <c r="BS37">
        <v>1.62</v>
      </c>
      <c r="BT37">
        <v>2.7377639999999999</v>
      </c>
      <c r="BU37">
        <v>1.341844</v>
      </c>
      <c r="BV37">
        <v>2.3414730000000001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4.5801600000000002</v>
      </c>
      <c r="CK37">
        <v>1.870228</v>
      </c>
      <c r="CL37">
        <v>1.9381029999999999</v>
      </c>
      <c r="CM37">
        <v>3.5116909999999999</v>
      </c>
      <c r="CN37">
        <v>1.771234</v>
      </c>
      <c r="CO37">
        <v>0</v>
      </c>
      <c r="CP37">
        <v>4.2581249999999997</v>
      </c>
      <c r="CQ37">
        <v>1.7712330000000001</v>
      </c>
      <c r="CR37">
        <v>0.82955999999999996</v>
      </c>
      <c r="CS37">
        <v>1.3710979999999999</v>
      </c>
      <c r="CT37">
        <v>2.5514760000000001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58.856377999999992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123.16719999999999</v>
      </c>
      <c r="M38">
        <v>94.319982999999993</v>
      </c>
      <c r="N38">
        <v>120.69</v>
      </c>
      <c r="O38">
        <v>126.5201</v>
      </c>
      <c r="P38">
        <v>143.44522599999999</v>
      </c>
      <c r="Q38">
        <v>7.1851000000000003</v>
      </c>
      <c r="R38">
        <v>22.377202</v>
      </c>
      <c r="S38">
        <v>14.015575</v>
      </c>
      <c r="T38">
        <v>0</v>
      </c>
      <c r="U38">
        <v>348.97500000000002</v>
      </c>
      <c r="V38">
        <v>5</v>
      </c>
      <c r="W38">
        <v>12</v>
      </c>
      <c r="X38">
        <v>102.79375</v>
      </c>
      <c r="Y38">
        <v>0</v>
      </c>
      <c r="Z38">
        <v>0</v>
      </c>
      <c r="AA38">
        <v>28.09872</v>
      </c>
      <c r="AB38">
        <v>29.001777000000001</v>
      </c>
      <c r="AC38">
        <v>10.55926</v>
      </c>
      <c r="AD38">
        <v>0</v>
      </c>
      <c r="AE38">
        <v>35.813791000000002</v>
      </c>
      <c r="AF38">
        <v>8.7128639999999997</v>
      </c>
      <c r="AG38">
        <v>44.858882000000001</v>
      </c>
      <c r="AH38">
        <v>0</v>
      </c>
      <c r="AI38">
        <v>0</v>
      </c>
      <c r="AJ38">
        <v>0</v>
      </c>
      <c r="AK38">
        <v>59.738475999999999</v>
      </c>
      <c r="AL38">
        <v>36.021999999999998</v>
      </c>
      <c r="AM38">
        <v>17.179061999999998</v>
      </c>
      <c r="AN38">
        <v>1.0753569999999999</v>
      </c>
      <c r="AO38">
        <v>0</v>
      </c>
      <c r="AP38">
        <v>5.8925999999999998</v>
      </c>
      <c r="AQ38">
        <v>0</v>
      </c>
      <c r="AR38">
        <v>50.231999999999999</v>
      </c>
      <c r="AS38">
        <v>34.647410000000001</v>
      </c>
      <c r="AT38">
        <v>15.000006000000001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58.856377999999992</v>
      </c>
      <c r="BA38">
        <f t="shared" si="1"/>
        <v>1556.1777189999998</v>
      </c>
      <c r="BB38">
        <v>35</v>
      </c>
      <c r="BD38">
        <v>7.94</v>
      </c>
      <c r="BE38">
        <v>1.94</v>
      </c>
      <c r="BF38">
        <v>0</v>
      </c>
      <c r="BG38">
        <v>0</v>
      </c>
      <c r="BH38">
        <v>0</v>
      </c>
      <c r="BI38">
        <v>0.81</v>
      </c>
      <c r="BJ38">
        <v>0.41</v>
      </c>
      <c r="BK38">
        <v>1.78</v>
      </c>
      <c r="BL38">
        <v>0.6</v>
      </c>
      <c r="BM38">
        <v>0.16</v>
      </c>
      <c r="BN38">
        <v>1.05</v>
      </c>
      <c r="BO38">
        <v>1.89</v>
      </c>
      <c r="BP38">
        <v>0.25</v>
      </c>
      <c r="BQ38">
        <v>1.99</v>
      </c>
      <c r="BR38">
        <v>2.1800000000000002</v>
      </c>
      <c r="BS38">
        <v>1.62</v>
      </c>
      <c r="BT38">
        <v>2.7377639999999999</v>
      </c>
      <c r="BU38">
        <v>1.341844</v>
      </c>
      <c r="BV38">
        <v>2.3414730000000001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4.5801600000000002</v>
      </c>
      <c r="CK38">
        <v>1.870228</v>
      </c>
      <c r="CL38">
        <v>1.9381029999999999</v>
      </c>
      <c r="CM38">
        <v>3.5116909999999999</v>
      </c>
      <c r="CN38">
        <v>1.771234</v>
      </c>
      <c r="CO38">
        <v>0</v>
      </c>
      <c r="CP38">
        <v>4.2581249999999997</v>
      </c>
      <c r="CQ38">
        <v>1.7712330000000001</v>
      </c>
      <c r="CR38">
        <v>0.82955999999999996</v>
      </c>
      <c r="CS38">
        <v>1.3710979999999999</v>
      </c>
      <c r="CT38">
        <v>2.5514760000000001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58.856377999999992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123.16719999999999</v>
      </c>
      <c r="M39">
        <v>94.319982999999993</v>
      </c>
      <c r="N39">
        <v>120.69</v>
      </c>
      <c r="O39">
        <v>126.5201</v>
      </c>
      <c r="P39">
        <v>143.44522599999999</v>
      </c>
      <c r="Q39">
        <v>7.1851000000000003</v>
      </c>
      <c r="R39">
        <v>19.871258000000001</v>
      </c>
      <c r="S39">
        <v>14.062932</v>
      </c>
      <c r="T39">
        <v>0</v>
      </c>
      <c r="U39">
        <v>348.97500000000002</v>
      </c>
      <c r="V39">
        <v>5</v>
      </c>
      <c r="W39">
        <v>12</v>
      </c>
      <c r="X39">
        <v>102.79375</v>
      </c>
      <c r="Y39">
        <v>0</v>
      </c>
      <c r="Z39">
        <v>0</v>
      </c>
      <c r="AA39">
        <v>28.09872</v>
      </c>
      <c r="AB39">
        <v>14.427279</v>
      </c>
      <c r="AC39">
        <v>10.55926</v>
      </c>
      <c r="AD39">
        <v>0</v>
      </c>
      <c r="AE39">
        <v>35.813791000000002</v>
      </c>
      <c r="AF39">
        <v>8.7128639999999997</v>
      </c>
      <c r="AG39">
        <v>44.858882000000001</v>
      </c>
      <c r="AH39">
        <v>0</v>
      </c>
      <c r="AI39">
        <v>0</v>
      </c>
      <c r="AJ39">
        <v>0</v>
      </c>
      <c r="AK39">
        <v>59.738475999999999</v>
      </c>
      <c r="AL39">
        <v>36.021999999999998</v>
      </c>
      <c r="AM39">
        <v>17.179061999999998</v>
      </c>
      <c r="AN39">
        <v>1.0753569999999999</v>
      </c>
      <c r="AO39">
        <v>0</v>
      </c>
      <c r="AP39">
        <v>1.1529</v>
      </c>
      <c r="AQ39">
        <v>0</v>
      </c>
      <c r="AR39">
        <v>50.231999999999999</v>
      </c>
      <c r="AS39">
        <v>34.647410000000001</v>
      </c>
      <c r="AT39">
        <v>15.000006000000001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58.88734199999999</v>
      </c>
      <c r="BA39">
        <f t="shared" si="1"/>
        <v>1534.435898</v>
      </c>
      <c r="BB39">
        <v>36</v>
      </c>
      <c r="BD39">
        <v>7.94</v>
      </c>
      <c r="BE39">
        <v>1.94</v>
      </c>
      <c r="BF39">
        <v>0</v>
      </c>
      <c r="BG39">
        <v>0</v>
      </c>
      <c r="BH39">
        <v>0</v>
      </c>
      <c r="BI39">
        <v>0.81</v>
      </c>
      <c r="BJ39">
        <v>0.41</v>
      </c>
      <c r="BK39">
        <v>1.78</v>
      </c>
      <c r="BL39">
        <v>0.61</v>
      </c>
      <c r="BM39">
        <v>0.16</v>
      </c>
      <c r="BN39">
        <v>1.05</v>
      </c>
      <c r="BO39">
        <v>1.89</v>
      </c>
      <c r="BP39">
        <v>0.25</v>
      </c>
      <c r="BQ39">
        <v>1.99</v>
      </c>
      <c r="BR39">
        <v>2.1800000000000002</v>
      </c>
      <c r="BS39">
        <v>1.62</v>
      </c>
      <c r="BT39">
        <v>2.7377639999999999</v>
      </c>
      <c r="BU39">
        <v>1.341844</v>
      </c>
      <c r="BV39">
        <v>2.3624369999999999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4.5801600000000002</v>
      </c>
      <c r="CK39">
        <v>1.870228</v>
      </c>
      <c r="CL39">
        <v>1.9381029999999999</v>
      </c>
      <c r="CM39">
        <v>3.5116909999999999</v>
      </c>
      <c r="CN39">
        <v>1.771234</v>
      </c>
      <c r="CO39">
        <v>0</v>
      </c>
      <c r="CP39">
        <v>4.2581249999999997</v>
      </c>
      <c r="CQ39">
        <v>1.7712330000000001</v>
      </c>
      <c r="CR39">
        <v>0.82955999999999996</v>
      </c>
      <c r="CS39">
        <v>1.3710979999999999</v>
      </c>
      <c r="CT39">
        <v>2.5514760000000001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58.88734199999999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123.16719999999999</v>
      </c>
      <c r="M40">
        <v>94.319982999999993</v>
      </c>
      <c r="N40">
        <v>120.69</v>
      </c>
      <c r="O40">
        <v>126.5201</v>
      </c>
      <c r="P40">
        <v>143.44522599999999</v>
      </c>
      <c r="Q40">
        <v>7.1851000000000003</v>
      </c>
      <c r="R40">
        <v>19.871258000000001</v>
      </c>
      <c r="S40">
        <v>14.062932</v>
      </c>
      <c r="T40">
        <v>0</v>
      </c>
      <c r="U40">
        <v>348.97500000000002</v>
      </c>
      <c r="V40">
        <v>5</v>
      </c>
      <c r="W40">
        <v>12</v>
      </c>
      <c r="X40">
        <v>102.79375</v>
      </c>
      <c r="Y40">
        <v>0</v>
      </c>
      <c r="Z40">
        <v>0</v>
      </c>
      <c r="AA40">
        <v>28.09872</v>
      </c>
      <c r="AB40">
        <v>14.427279</v>
      </c>
      <c r="AC40">
        <v>10.55926</v>
      </c>
      <c r="AD40">
        <v>0</v>
      </c>
      <c r="AE40">
        <v>35.813791000000002</v>
      </c>
      <c r="AF40">
        <v>8.7128639999999997</v>
      </c>
      <c r="AG40">
        <v>44.858882000000001</v>
      </c>
      <c r="AH40">
        <v>0</v>
      </c>
      <c r="AI40">
        <v>0</v>
      </c>
      <c r="AJ40">
        <v>0</v>
      </c>
      <c r="AK40">
        <v>59.738475999999999</v>
      </c>
      <c r="AL40">
        <v>36.021999999999998</v>
      </c>
      <c r="AM40">
        <v>17.179061999999998</v>
      </c>
      <c r="AN40">
        <v>1.0753569999999999</v>
      </c>
      <c r="AO40">
        <v>0</v>
      </c>
      <c r="AP40">
        <v>0</v>
      </c>
      <c r="AQ40">
        <v>0</v>
      </c>
      <c r="AR40">
        <v>50.231999999999999</v>
      </c>
      <c r="AS40">
        <v>34.647410000000001</v>
      </c>
      <c r="AT40">
        <v>15.000006000000001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58.887958999999995</v>
      </c>
      <c r="BA40">
        <f t="shared" si="1"/>
        <v>1533.2836149999998</v>
      </c>
      <c r="BB40">
        <v>37</v>
      </c>
      <c r="BD40">
        <v>7.94</v>
      </c>
      <c r="BE40">
        <v>1.94</v>
      </c>
      <c r="BF40">
        <v>0</v>
      </c>
      <c r="BG40">
        <v>0</v>
      </c>
      <c r="BH40">
        <v>0</v>
      </c>
      <c r="BI40">
        <v>0.81</v>
      </c>
      <c r="BJ40">
        <v>0.41</v>
      </c>
      <c r="BK40">
        <v>1.78</v>
      </c>
      <c r="BL40">
        <v>0.61</v>
      </c>
      <c r="BM40">
        <v>0.16</v>
      </c>
      <c r="BN40">
        <v>1.05</v>
      </c>
      <c r="BO40">
        <v>1.89</v>
      </c>
      <c r="BP40">
        <v>0.25</v>
      </c>
      <c r="BQ40">
        <v>1.99</v>
      </c>
      <c r="BR40">
        <v>2.1800000000000002</v>
      </c>
      <c r="BS40">
        <v>1.62</v>
      </c>
      <c r="BT40">
        <v>2.7377639999999999</v>
      </c>
      <c r="BU40">
        <v>1.341844</v>
      </c>
      <c r="BV40">
        <v>2.363054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4.5801600000000002</v>
      </c>
      <c r="CK40">
        <v>1.870228</v>
      </c>
      <c r="CL40">
        <v>1.9381029999999999</v>
      </c>
      <c r="CM40">
        <v>3.5116909999999999</v>
      </c>
      <c r="CN40">
        <v>1.771234</v>
      </c>
      <c r="CO40">
        <v>0</v>
      </c>
      <c r="CP40">
        <v>4.2581249999999997</v>
      </c>
      <c r="CQ40">
        <v>1.7712330000000001</v>
      </c>
      <c r="CR40">
        <v>0.82955999999999996</v>
      </c>
      <c r="CS40">
        <v>1.3710979999999999</v>
      </c>
      <c r="CT40">
        <v>2.5514760000000001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58.887958999999995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123.16719999999999</v>
      </c>
      <c r="M41">
        <v>94.319982999999993</v>
      </c>
      <c r="N41">
        <v>120.69</v>
      </c>
      <c r="O41">
        <v>126.5201</v>
      </c>
      <c r="P41">
        <v>143.44522599999999</v>
      </c>
      <c r="Q41">
        <v>7.1851000000000003</v>
      </c>
      <c r="R41">
        <v>20.018495000000001</v>
      </c>
      <c r="S41">
        <v>14.062932</v>
      </c>
      <c r="T41">
        <v>0</v>
      </c>
      <c r="U41">
        <v>348.97500000000002</v>
      </c>
      <c r="V41">
        <v>5</v>
      </c>
      <c r="W41">
        <v>12</v>
      </c>
      <c r="X41">
        <v>102.79375</v>
      </c>
      <c r="Y41">
        <v>0</v>
      </c>
      <c r="Z41">
        <v>0</v>
      </c>
      <c r="AA41">
        <v>28.09872</v>
      </c>
      <c r="AB41">
        <v>14.427279</v>
      </c>
      <c r="AC41">
        <v>10.55926</v>
      </c>
      <c r="AD41">
        <v>0</v>
      </c>
      <c r="AE41">
        <v>35.813791000000002</v>
      </c>
      <c r="AF41">
        <v>8.7128639999999997</v>
      </c>
      <c r="AG41">
        <v>44.858882000000001</v>
      </c>
      <c r="AH41">
        <v>0</v>
      </c>
      <c r="AI41">
        <v>0</v>
      </c>
      <c r="AJ41">
        <v>0</v>
      </c>
      <c r="AK41">
        <v>59.738475999999999</v>
      </c>
      <c r="AL41">
        <v>36.021999999999998</v>
      </c>
      <c r="AM41">
        <v>17.179061999999998</v>
      </c>
      <c r="AN41">
        <v>1.0753569999999999</v>
      </c>
      <c r="AO41">
        <v>0</v>
      </c>
      <c r="AP41">
        <v>0</v>
      </c>
      <c r="AQ41">
        <v>0</v>
      </c>
      <c r="AR41">
        <v>50.231999999999999</v>
      </c>
      <c r="AS41">
        <v>34.647410000000001</v>
      </c>
      <c r="AT41">
        <v>15.000006000000001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58.897959</v>
      </c>
      <c r="BA41">
        <f t="shared" si="1"/>
        <v>1533.4408519999999</v>
      </c>
      <c r="BB41">
        <v>38</v>
      </c>
      <c r="BD41">
        <v>7.94</v>
      </c>
      <c r="BE41">
        <v>1.94</v>
      </c>
      <c r="BF41">
        <v>0</v>
      </c>
      <c r="BG41">
        <v>0</v>
      </c>
      <c r="BH41">
        <v>0</v>
      </c>
      <c r="BI41">
        <v>0.81</v>
      </c>
      <c r="BJ41">
        <v>0.41</v>
      </c>
      <c r="BK41">
        <v>1.78</v>
      </c>
      <c r="BL41">
        <v>0.61</v>
      </c>
      <c r="BM41">
        <v>0.16</v>
      </c>
      <c r="BN41">
        <v>1.06</v>
      </c>
      <c r="BO41">
        <v>1.89</v>
      </c>
      <c r="BP41">
        <v>0.25</v>
      </c>
      <c r="BQ41">
        <v>1.99</v>
      </c>
      <c r="BR41">
        <v>2.1800000000000002</v>
      </c>
      <c r="BS41">
        <v>1.62</v>
      </c>
      <c r="BT41">
        <v>2.7377639999999999</v>
      </c>
      <c r="BU41">
        <v>1.341844</v>
      </c>
      <c r="BV41">
        <v>2.363054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4.5801600000000002</v>
      </c>
      <c r="CK41">
        <v>1.870228</v>
      </c>
      <c r="CL41">
        <v>1.9381029999999999</v>
      </c>
      <c r="CM41">
        <v>3.5116909999999999</v>
      </c>
      <c r="CN41">
        <v>1.771234</v>
      </c>
      <c r="CO41">
        <v>0</v>
      </c>
      <c r="CP41">
        <v>4.2581249999999997</v>
      </c>
      <c r="CQ41">
        <v>1.7712330000000001</v>
      </c>
      <c r="CR41">
        <v>0.82955999999999996</v>
      </c>
      <c r="CS41">
        <v>1.3710979999999999</v>
      </c>
      <c r="CT41">
        <v>2.5514760000000001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58.897959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123.16719999999999</v>
      </c>
      <c r="M42">
        <v>94.319982999999993</v>
      </c>
      <c r="N42">
        <v>120.69</v>
      </c>
      <c r="O42">
        <v>126.5201</v>
      </c>
      <c r="P42">
        <v>143.44522599999999</v>
      </c>
      <c r="Q42">
        <v>7.1851000000000003</v>
      </c>
      <c r="R42">
        <v>20.018495000000001</v>
      </c>
      <c r="S42">
        <v>14.062932</v>
      </c>
      <c r="T42">
        <v>0</v>
      </c>
      <c r="U42">
        <v>348.97500000000002</v>
      </c>
      <c r="V42">
        <v>5</v>
      </c>
      <c r="W42">
        <v>12</v>
      </c>
      <c r="X42">
        <v>102.79375</v>
      </c>
      <c r="Y42">
        <v>0</v>
      </c>
      <c r="Z42">
        <v>0</v>
      </c>
      <c r="AA42">
        <v>28.09872</v>
      </c>
      <c r="AB42">
        <v>14.427279</v>
      </c>
      <c r="AC42">
        <v>10.55926</v>
      </c>
      <c r="AD42">
        <v>0</v>
      </c>
      <c r="AE42">
        <v>35.813791000000002</v>
      </c>
      <c r="AF42">
        <v>8.7128639999999997</v>
      </c>
      <c r="AG42">
        <v>44.858882000000001</v>
      </c>
      <c r="AH42">
        <v>0</v>
      </c>
      <c r="AI42">
        <v>0</v>
      </c>
      <c r="AJ42">
        <v>0</v>
      </c>
      <c r="AK42">
        <v>59.738475999999999</v>
      </c>
      <c r="AL42">
        <v>36.021999999999998</v>
      </c>
      <c r="AM42">
        <v>17.179061999999998</v>
      </c>
      <c r="AN42">
        <v>1.0753569999999999</v>
      </c>
      <c r="AO42">
        <v>0</v>
      </c>
      <c r="AP42">
        <v>0</v>
      </c>
      <c r="AQ42">
        <v>0</v>
      </c>
      <c r="AR42">
        <v>50.231999999999999</v>
      </c>
      <c r="AS42">
        <v>34.647410000000001</v>
      </c>
      <c r="AT42">
        <v>15.000006000000001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58.937958999999992</v>
      </c>
      <c r="BA42">
        <f t="shared" si="1"/>
        <v>1533.4808520000001</v>
      </c>
      <c r="BB42">
        <v>39</v>
      </c>
      <c r="BD42">
        <v>7.94</v>
      </c>
      <c r="BE42">
        <v>1.94</v>
      </c>
      <c r="BF42">
        <v>0</v>
      </c>
      <c r="BG42">
        <v>0</v>
      </c>
      <c r="BH42">
        <v>0</v>
      </c>
      <c r="BI42">
        <v>0.84</v>
      </c>
      <c r="BJ42">
        <v>0.42</v>
      </c>
      <c r="BK42">
        <v>1.78</v>
      </c>
      <c r="BL42">
        <v>0.61</v>
      </c>
      <c r="BM42">
        <v>0.16</v>
      </c>
      <c r="BN42">
        <v>1.06</v>
      </c>
      <c r="BO42">
        <v>1.89</v>
      </c>
      <c r="BP42">
        <v>0.25</v>
      </c>
      <c r="BQ42">
        <v>1.99</v>
      </c>
      <c r="BR42">
        <v>2.1800000000000002</v>
      </c>
      <c r="BS42">
        <v>1.62</v>
      </c>
      <c r="BT42">
        <v>2.7377639999999999</v>
      </c>
      <c r="BU42">
        <v>1.341844</v>
      </c>
      <c r="BV42">
        <v>2.363054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4.5801600000000002</v>
      </c>
      <c r="CK42">
        <v>1.870228</v>
      </c>
      <c r="CL42">
        <v>1.9381029999999999</v>
      </c>
      <c r="CM42">
        <v>3.5116909999999999</v>
      </c>
      <c r="CN42">
        <v>1.771234</v>
      </c>
      <c r="CO42">
        <v>0</v>
      </c>
      <c r="CP42">
        <v>4.2581249999999997</v>
      </c>
      <c r="CQ42">
        <v>1.7712330000000001</v>
      </c>
      <c r="CR42">
        <v>0.82955999999999996</v>
      </c>
      <c r="CS42">
        <v>1.3710979999999999</v>
      </c>
      <c r="CT42">
        <v>2.5514760000000001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58.937958999999992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123.16719999999999</v>
      </c>
      <c r="M43">
        <v>94.319982999999993</v>
      </c>
      <c r="N43">
        <v>120.69</v>
      </c>
      <c r="O43">
        <v>126.5201</v>
      </c>
      <c r="P43">
        <v>143.44522599999999</v>
      </c>
      <c r="Q43">
        <v>7.1851000000000003</v>
      </c>
      <c r="R43">
        <v>22.502559000000002</v>
      </c>
      <c r="S43">
        <v>14.062932</v>
      </c>
      <c r="T43">
        <v>0</v>
      </c>
      <c r="U43">
        <v>348.97500000000002</v>
      </c>
      <c r="V43">
        <v>5</v>
      </c>
      <c r="W43">
        <v>12</v>
      </c>
      <c r="X43">
        <v>128.05375000000001</v>
      </c>
      <c r="Y43">
        <v>0</v>
      </c>
      <c r="Z43">
        <v>0</v>
      </c>
      <c r="AA43">
        <v>28.09872</v>
      </c>
      <c r="AB43">
        <v>4.4165150000000004</v>
      </c>
      <c r="AC43">
        <v>10.55926</v>
      </c>
      <c r="AD43">
        <v>0</v>
      </c>
      <c r="AE43">
        <v>35.936900999999999</v>
      </c>
      <c r="AF43">
        <v>8.7128639999999997</v>
      </c>
      <c r="AG43">
        <v>44.858882000000001</v>
      </c>
      <c r="AH43">
        <v>0</v>
      </c>
      <c r="AI43">
        <v>0</v>
      </c>
      <c r="AJ43">
        <v>0</v>
      </c>
      <c r="AK43">
        <v>59.738475999999999</v>
      </c>
      <c r="AL43">
        <v>36.021999999999998</v>
      </c>
      <c r="AM43">
        <v>17.179061999999998</v>
      </c>
      <c r="AN43">
        <v>1.0753569999999999</v>
      </c>
      <c r="AO43">
        <v>0</v>
      </c>
      <c r="AP43">
        <v>0</v>
      </c>
      <c r="AQ43">
        <v>0</v>
      </c>
      <c r="AR43">
        <v>50.231999999999999</v>
      </c>
      <c r="AS43">
        <v>34.647410000000001</v>
      </c>
      <c r="AT43">
        <v>15.000006000000001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59.217958999999993</v>
      </c>
      <c r="BA43">
        <f t="shared" si="1"/>
        <v>1551.617262</v>
      </c>
      <c r="BB43">
        <v>40</v>
      </c>
      <c r="BD43">
        <v>7.94</v>
      </c>
      <c r="BE43">
        <v>1.94</v>
      </c>
      <c r="BF43">
        <v>0</v>
      </c>
      <c r="BG43">
        <v>0</v>
      </c>
      <c r="BH43">
        <v>0</v>
      </c>
      <c r="BI43">
        <v>0.84</v>
      </c>
      <c r="BJ43">
        <v>0.42</v>
      </c>
      <c r="BK43">
        <v>1.78</v>
      </c>
      <c r="BL43">
        <v>0.64</v>
      </c>
      <c r="BM43">
        <v>0.16</v>
      </c>
      <c r="BN43">
        <v>1.31</v>
      </c>
      <c r="BO43">
        <v>1.89</v>
      </c>
      <c r="BP43">
        <v>0.25</v>
      </c>
      <c r="BQ43">
        <v>1.99</v>
      </c>
      <c r="BR43">
        <v>2.1800000000000002</v>
      </c>
      <c r="BS43">
        <v>1.62</v>
      </c>
      <c r="BT43">
        <v>2.7377639999999999</v>
      </c>
      <c r="BU43">
        <v>1.341844</v>
      </c>
      <c r="BV43">
        <v>2.363054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4.5801600000000002</v>
      </c>
      <c r="CK43">
        <v>1.870228</v>
      </c>
      <c r="CL43">
        <v>1.9381029999999999</v>
      </c>
      <c r="CM43">
        <v>3.5116909999999999</v>
      </c>
      <c r="CN43">
        <v>1.771234</v>
      </c>
      <c r="CO43">
        <v>0</v>
      </c>
      <c r="CP43">
        <v>4.2581249999999997</v>
      </c>
      <c r="CQ43">
        <v>1.7712330000000001</v>
      </c>
      <c r="CR43">
        <v>0.82955999999999996</v>
      </c>
      <c r="CS43">
        <v>1.3710979999999999</v>
      </c>
      <c r="CT43">
        <v>2.5514760000000001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59.217958999999993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123.16719999999999</v>
      </c>
      <c r="M44">
        <v>94.319982999999993</v>
      </c>
      <c r="N44">
        <v>120.69</v>
      </c>
      <c r="O44">
        <v>126.5201</v>
      </c>
      <c r="P44">
        <v>143.44522599999999</v>
      </c>
      <c r="Q44">
        <v>7.1851000000000003</v>
      </c>
      <c r="R44">
        <v>22.502559000000002</v>
      </c>
      <c r="S44">
        <v>14.062932</v>
      </c>
      <c r="T44">
        <v>0</v>
      </c>
      <c r="U44">
        <v>348.97500000000002</v>
      </c>
      <c r="V44">
        <v>5</v>
      </c>
      <c r="W44">
        <v>12</v>
      </c>
      <c r="X44">
        <v>128.05375000000001</v>
      </c>
      <c r="Y44">
        <v>0</v>
      </c>
      <c r="Z44">
        <v>0</v>
      </c>
      <c r="AA44">
        <v>28.09872</v>
      </c>
      <c r="AB44">
        <v>4.4165150000000004</v>
      </c>
      <c r="AC44">
        <v>10.55926</v>
      </c>
      <c r="AD44">
        <v>0</v>
      </c>
      <c r="AE44">
        <v>17.968450000000001</v>
      </c>
      <c r="AF44">
        <v>8.7128639999999997</v>
      </c>
      <c r="AG44">
        <v>44.858882000000001</v>
      </c>
      <c r="AH44">
        <v>0</v>
      </c>
      <c r="AI44">
        <v>0</v>
      </c>
      <c r="AJ44">
        <v>0</v>
      </c>
      <c r="AK44">
        <v>59.738475999999999</v>
      </c>
      <c r="AL44">
        <v>36.021999999999998</v>
      </c>
      <c r="AM44">
        <v>17.179061999999998</v>
      </c>
      <c r="AN44">
        <v>1.0753569999999999</v>
      </c>
      <c r="AO44">
        <v>0</v>
      </c>
      <c r="AP44">
        <v>0</v>
      </c>
      <c r="AQ44">
        <v>0</v>
      </c>
      <c r="AR44">
        <v>52.991999999999997</v>
      </c>
      <c r="AS44">
        <v>34.647410000000001</v>
      </c>
      <c r="AT44">
        <v>15.000006000000001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59.287959000000001</v>
      </c>
      <c r="BA44">
        <f t="shared" si="1"/>
        <v>1536.478811</v>
      </c>
      <c r="BB44">
        <v>41</v>
      </c>
      <c r="BD44">
        <v>7.94</v>
      </c>
      <c r="BE44">
        <v>1.94</v>
      </c>
      <c r="BF44">
        <v>0</v>
      </c>
      <c r="BG44">
        <v>0</v>
      </c>
      <c r="BH44">
        <v>0</v>
      </c>
      <c r="BI44">
        <v>0.89</v>
      </c>
      <c r="BJ44">
        <v>0.44</v>
      </c>
      <c r="BK44">
        <v>1.78</v>
      </c>
      <c r="BL44">
        <v>0.64</v>
      </c>
      <c r="BM44">
        <v>0.16</v>
      </c>
      <c r="BN44">
        <v>1.31</v>
      </c>
      <c r="BO44">
        <v>1.89</v>
      </c>
      <c r="BP44">
        <v>0.25</v>
      </c>
      <c r="BQ44">
        <v>1.99</v>
      </c>
      <c r="BR44">
        <v>2.1800000000000002</v>
      </c>
      <c r="BS44">
        <v>1.62</v>
      </c>
      <c r="BT44">
        <v>2.7377639999999999</v>
      </c>
      <c r="BU44">
        <v>1.341844</v>
      </c>
      <c r="BV44">
        <v>2.363054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4.5801600000000002</v>
      </c>
      <c r="CK44">
        <v>1.870228</v>
      </c>
      <c r="CL44">
        <v>1.9381029999999999</v>
      </c>
      <c r="CM44">
        <v>3.5116909999999999</v>
      </c>
      <c r="CN44">
        <v>1.771234</v>
      </c>
      <c r="CO44">
        <v>0</v>
      </c>
      <c r="CP44">
        <v>4.2581249999999997</v>
      </c>
      <c r="CQ44">
        <v>1.7712330000000001</v>
      </c>
      <c r="CR44">
        <v>0.82955999999999996</v>
      </c>
      <c r="CS44">
        <v>1.3710979999999999</v>
      </c>
      <c r="CT44">
        <v>2.5514760000000001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59.287959000000001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123.16719999999999</v>
      </c>
      <c r="M45">
        <v>94.319982999999993</v>
      </c>
      <c r="N45">
        <v>120.69</v>
      </c>
      <c r="O45">
        <v>126.5201</v>
      </c>
      <c r="P45">
        <v>143.44522599999999</v>
      </c>
      <c r="Q45">
        <v>7.1851000000000003</v>
      </c>
      <c r="R45">
        <v>26.352</v>
      </c>
      <c r="S45">
        <v>14.097725000000001</v>
      </c>
      <c r="T45">
        <v>0</v>
      </c>
      <c r="U45">
        <v>348.97500000000002</v>
      </c>
      <c r="V45">
        <v>8.5654000000000003</v>
      </c>
      <c r="W45">
        <v>20.676600000000001</v>
      </c>
      <c r="X45">
        <v>128.05375000000001</v>
      </c>
      <c r="Y45">
        <v>0</v>
      </c>
      <c r="Z45">
        <v>0</v>
      </c>
      <c r="AA45">
        <v>28.09872</v>
      </c>
      <c r="AB45">
        <v>4.4165150000000004</v>
      </c>
      <c r="AC45">
        <v>10.55926</v>
      </c>
      <c r="AD45">
        <v>0</v>
      </c>
      <c r="AE45">
        <v>0</v>
      </c>
      <c r="AF45">
        <v>8.7128639999999997</v>
      </c>
      <c r="AG45">
        <v>44.858882000000001</v>
      </c>
      <c r="AH45">
        <v>0</v>
      </c>
      <c r="AI45">
        <v>0</v>
      </c>
      <c r="AJ45">
        <v>0</v>
      </c>
      <c r="AK45">
        <v>59.738475999999999</v>
      </c>
      <c r="AL45">
        <v>36.021999999999998</v>
      </c>
      <c r="AM45">
        <v>17.179061999999998</v>
      </c>
      <c r="AN45">
        <v>1.0753569999999999</v>
      </c>
      <c r="AO45">
        <v>0</v>
      </c>
      <c r="AP45">
        <v>0</v>
      </c>
      <c r="AQ45">
        <v>0</v>
      </c>
      <c r="AR45">
        <v>52.991999999999997</v>
      </c>
      <c r="AS45">
        <v>34.647410000000001</v>
      </c>
      <c r="AT45">
        <v>15.000006000000001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59.017958999999991</v>
      </c>
      <c r="BA45">
        <f t="shared" si="1"/>
        <v>1534.3665949999997</v>
      </c>
      <c r="BB45">
        <v>42</v>
      </c>
      <c r="BD45">
        <v>7.94</v>
      </c>
      <c r="BE45">
        <v>1.94</v>
      </c>
      <c r="BF45">
        <v>0</v>
      </c>
      <c r="BG45">
        <v>0</v>
      </c>
      <c r="BH45">
        <v>0</v>
      </c>
      <c r="BI45">
        <v>0.89</v>
      </c>
      <c r="BJ45">
        <v>0.44</v>
      </c>
      <c r="BK45">
        <v>1.83</v>
      </c>
      <c r="BL45">
        <v>0.64</v>
      </c>
      <c r="BM45">
        <v>0.16</v>
      </c>
      <c r="BN45">
        <v>0.99</v>
      </c>
      <c r="BO45">
        <v>1.89</v>
      </c>
      <c r="BP45">
        <v>0.25</v>
      </c>
      <c r="BQ45">
        <v>1.99</v>
      </c>
      <c r="BR45">
        <v>2.1800000000000002</v>
      </c>
      <c r="BS45">
        <v>1.62</v>
      </c>
      <c r="BT45">
        <v>2.7377639999999999</v>
      </c>
      <c r="BU45">
        <v>1.341844</v>
      </c>
      <c r="BV45">
        <v>2.363054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4.5801600000000002</v>
      </c>
      <c r="CK45">
        <v>1.870228</v>
      </c>
      <c r="CL45">
        <v>1.9381029999999999</v>
      </c>
      <c r="CM45">
        <v>3.5116909999999999</v>
      </c>
      <c r="CN45">
        <v>1.771234</v>
      </c>
      <c r="CO45">
        <v>0</v>
      </c>
      <c r="CP45">
        <v>4.2581249999999997</v>
      </c>
      <c r="CQ45">
        <v>1.7712330000000001</v>
      </c>
      <c r="CR45">
        <v>0.82955999999999996</v>
      </c>
      <c r="CS45">
        <v>1.3710979999999999</v>
      </c>
      <c r="CT45">
        <v>2.5514760000000001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59.017958999999991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123.16719999999999</v>
      </c>
      <c r="M46">
        <v>94.319982999999993</v>
      </c>
      <c r="N46">
        <v>120.69</v>
      </c>
      <c r="O46">
        <v>126.5201</v>
      </c>
      <c r="P46">
        <v>143.44522599999999</v>
      </c>
      <c r="Q46">
        <v>7.1851000000000003</v>
      </c>
      <c r="R46">
        <v>26.352</v>
      </c>
      <c r="S46">
        <v>14.097725000000001</v>
      </c>
      <c r="T46">
        <v>0</v>
      </c>
      <c r="U46">
        <v>348.97500000000002</v>
      </c>
      <c r="V46">
        <v>8.5654000000000003</v>
      </c>
      <c r="W46">
        <v>20.676600000000001</v>
      </c>
      <c r="X46">
        <v>128.05375000000001</v>
      </c>
      <c r="Y46">
        <v>0</v>
      </c>
      <c r="Z46">
        <v>0</v>
      </c>
      <c r="AA46">
        <v>28.09872</v>
      </c>
      <c r="AB46">
        <v>14.427279</v>
      </c>
      <c r="AC46">
        <v>10.55926</v>
      </c>
      <c r="AD46">
        <v>0</v>
      </c>
      <c r="AE46">
        <v>0</v>
      </c>
      <c r="AF46">
        <v>8.7128639999999997</v>
      </c>
      <c r="AG46">
        <v>44.858882000000001</v>
      </c>
      <c r="AH46">
        <v>0</v>
      </c>
      <c r="AI46">
        <v>0</v>
      </c>
      <c r="AJ46">
        <v>0</v>
      </c>
      <c r="AK46">
        <v>59.738475999999999</v>
      </c>
      <c r="AL46">
        <v>36.021999999999998</v>
      </c>
      <c r="AM46">
        <v>17.179061999999998</v>
      </c>
      <c r="AN46">
        <v>1.0753569999999999</v>
      </c>
      <c r="AO46">
        <v>0</v>
      </c>
      <c r="AP46">
        <v>0</v>
      </c>
      <c r="AQ46">
        <v>0</v>
      </c>
      <c r="AR46">
        <v>50.231999999999999</v>
      </c>
      <c r="AS46">
        <v>34.647410000000001</v>
      </c>
      <c r="AT46">
        <v>14.626037999999999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59.017958999999991</v>
      </c>
      <c r="BA46">
        <f t="shared" si="1"/>
        <v>1541.243391</v>
      </c>
      <c r="BB46">
        <v>43</v>
      </c>
      <c r="BD46">
        <v>7.94</v>
      </c>
      <c r="BE46">
        <v>1.94</v>
      </c>
      <c r="BF46">
        <v>0</v>
      </c>
      <c r="BG46">
        <v>0</v>
      </c>
      <c r="BH46">
        <v>0</v>
      </c>
      <c r="BI46">
        <v>0.89</v>
      </c>
      <c r="BJ46">
        <v>0.44</v>
      </c>
      <c r="BK46">
        <v>1.83</v>
      </c>
      <c r="BL46">
        <v>0.64</v>
      </c>
      <c r="BM46">
        <v>0.16</v>
      </c>
      <c r="BN46">
        <v>0.99</v>
      </c>
      <c r="BO46">
        <v>1.89</v>
      </c>
      <c r="BP46">
        <v>0.25</v>
      </c>
      <c r="BQ46">
        <v>1.99</v>
      </c>
      <c r="BR46">
        <v>2.1800000000000002</v>
      </c>
      <c r="BS46">
        <v>1.62</v>
      </c>
      <c r="BT46">
        <v>2.7377639999999999</v>
      </c>
      <c r="BU46">
        <v>1.341844</v>
      </c>
      <c r="BV46">
        <v>2.363054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4.5801600000000002</v>
      </c>
      <c r="CK46">
        <v>1.870228</v>
      </c>
      <c r="CL46">
        <v>1.9381029999999999</v>
      </c>
      <c r="CM46">
        <v>3.5116909999999999</v>
      </c>
      <c r="CN46">
        <v>1.771234</v>
      </c>
      <c r="CO46">
        <v>0</v>
      </c>
      <c r="CP46">
        <v>4.2581249999999997</v>
      </c>
      <c r="CQ46">
        <v>1.7712330000000001</v>
      </c>
      <c r="CR46">
        <v>0.82955999999999996</v>
      </c>
      <c r="CS46">
        <v>1.3710979999999999</v>
      </c>
      <c r="CT46">
        <v>2.5514760000000001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59.017958999999991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164.12427500000001</v>
      </c>
      <c r="M47">
        <v>94.319982999999993</v>
      </c>
      <c r="N47">
        <v>120.69</v>
      </c>
      <c r="O47">
        <v>126.5201</v>
      </c>
      <c r="P47">
        <v>143.44522599999999</v>
      </c>
      <c r="Q47">
        <v>7.1851000000000003</v>
      </c>
      <c r="R47">
        <v>26.352</v>
      </c>
      <c r="S47">
        <v>14.420156</v>
      </c>
      <c r="T47">
        <v>0</v>
      </c>
      <c r="U47">
        <v>348.97500000000002</v>
      </c>
      <c r="V47">
        <v>8.5654000000000003</v>
      </c>
      <c r="W47">
        <v>20.676600000000001</v>
      </c>
      <c r="X47">
        <v>128.05375000000001</v>
      </c>
      <c r="Y47">
        <v>0</v>
      </c>
      <c r="Z47">
        <v>0</v>
      </c>
      <c r="AA47">
        <v>26.228000000000002</v>
      </c>
      <c r="AB47">
        <v>14.427279</v>
      </c>
      <c r="AC47">
        <v>0</v>
      </c>
      <c r="AD47">
        <v>0</v>
      </c>
      <c r="AE47">
        <v>0</v>
      </c>
      <c r="AF47">
        <v>8.7128639999999997</v>
      </c>
      <c r="AG47">
        <v>44.858882000000001</v>
      </c>
      <c r="AH47">
        <v>0</v>
      </c>
      <c r="AI47">
        <v>0</v>
      </c>
      <c r="AJ47">
        <v>0</v>
      </c>
      <c r="AK47">
        <v>59.738475999999999</v>
      </c>
      <c r="AL47">
        <v>36.021999999999998</v>
      </c>
      <c r="AM47">
        <v>17.179061999999998</v>
      </c>
      <c r="AN47">
        <v>1.0753569999999999</v>
      </c>
      <c r="AO47">
        <v>0</v>
      </c>
      <c r="AP47">
        <v>0</v>
      </c>
      <c r="AQ47">
        <v>0</v>
      </c>
      <c r="AR47">
        <v>50.231999999999999</v>
      </c>
      <c r="AS47">
        <v>34.647410000000001</v>
      </c>
      <c r="AT47">
        <v>14.899179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59.267958999999991</v>
      </c>
      <c r="BA47">
        <f t="shared" si="1"/>
        <v>1570.6160580000001</v>
      </c>
      <c r="BB47">
        <v>44</v>
      </c>
      <c r="BD47">
        <v>7.94</v>
      </c>
      <c r="BE47">
        <v>1.94</v>
      </c>
      <c r="BF47">
        <v>0</v>
      </c>
      <c r="BG47">
        <v>0</v>
      </c>
      <c r="BH47">
        <v>0</v>
      </c>
      <c r="BI47">
        <v>0.89</v>
      </c>
      <c r="BJ47">
        <v>0.44</v>
      </c>
      <c r="BK47">
        <v>1.83</v>
      </c>
      <c r="BL47">
        <v>0.64</v>
      </c>
      <c r="BM47">
        <v>0.16</v>
      </c>
      <c r="BN47">
        <v>1.24</v>
      </c>
      <c r="BO47">
        <v>1.89</v>
      </c>
      <c r="BP47">
        <v>0.25</v>
      </c>
      <c r="BQ47">
        <v>1.99</v>
      </c>
      <c r="BR47">
        <v>2.1800000000000002</v>
      </c>
      <c r="BS47">
        <v>1.62</v>
      </c>
      <c r="BT47">
        <v>2.7377639999999999</v>
      </c>
      <c r="BU47">
        <v>1.341844</v>
      </c>
      <c r="BV47">
        <v>2.363054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4.5801600000000002</v>
      </c>
      <c r="CK47">
        <v>1.870228</v>
      </c>
      <c r="CL47">
        <v>1.9381029999999999</v>
      </c>
      <c r="CM47">
        <v>3.5116909999999999</v>
      </c>
      <c r="CN47">
        <v>1.771234</v>
      </c>
      <c r="CO47">
        <v>0</v>
      </c>
      <c r="CP47">
        <v>4.2581249999999997</v>
      </c>
      <c r="CQ47">
        <v>1.7712330000000001</v>
      </c>
      <c r="CR47">
        <v>0.82955999999999996</v>
      </c>
      <c r="CS47">
        <v>1.3710979999999999</v>
      </c>
      <c r="CT47">
        <v>2.5514760000000001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59.267958999999991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167.16720000000001</v>
      </c>
      <c r="M48">
        <v>94.319982999999993</v>
      </c>
      <c r="N48">
        <v>120.69</v>
      </c>
      <c r="O48">
        <v>126.5201</v>
      </c>
      <c r="P48">
        <v>143.44522599999999</v>
      </c>
      <c r="Q48">
        <v>7.1851000000000003</v>
      </c>
      <c r="R48">
        <v>26.352</v>
      </c>
      <c r="S48">
        <v>14.420156</v>
      </c>
      <c r="T48">
        <v>0</v>
      </c>
      <c r="U48">
        <v>348.97500000000002</v>
      </c>
      <c r="V48">
        <v>8.5654000000000003</v>
      </c>
      <c r="W48">
        <v>20.676600000000001</v>
      </c>
      <c r="X48">
        <v>128.05375000000001</v>
      </c>
      <c r="Y48">
        <v>0</v>
      </c>
      <c r="Z48">
        <v>0</v>
      </c>
      <c r="AA48">
        <v>14.061999999999999</v>
      </c>
      <c r="AB48">
        <v>14.427279</v>
      </c>
      <c r="AC48">
        <v>0</v>
      </c>
      <c r="AD48">
        <v>0</v>
      </c>
      <c r="AE48">
        <v>0</v>
      </c>
      <c r="AF48">
        <v>8.7128639999999997</v>
      </c>
      <c r="AG48">
        <v>44.858882000000001</v>
      </c>
      <c r="AH48">
        <v>0</v>
      </c>
      <c r="AI48">
        <v>0</v>
      </c>
      <c r="AJ48">
        <v>0</v>
      </c>
      <c r="AK48">
        <v>59.738475999999999</v>
      </c>
      <c r="AL48">
        <v>36.021999999999998</v>
      </c>
      <c r="AM48">
        <v>17.179061999999998</v>
      </c>
      <c r="AN48">
        <v>1.0753569999999999</v>
      </c>
      <c r="AO48">
        <v>0</v>
      </c>
      <c r="AP48">
        <v>0</v>
      </c>
      <c r="AQ48">
        <v>0</v>
      </c>
      <c r="AR48">
        <v>50.231999999999999</v>
      </c>
      <c r="AS48">
        <v>34.647410000000001</v>
      </c>
      <c r="AT48">
        <v>15.000006000000001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59.267958999999991</v>
      </c>
      <c r="BA48">
        <f t="shared" si="1"/>
        <v>1561.5938099999998</v>
      </c>
      <c r="BB48">
        <v>45</v>
      </c>
      <c r="BD48">
        <v>7.94</v>
      </c>
      <c r="BE48">
        <v>1.94</v>
      </c>
      <c r="BF48">
        <v>0</v>
      </c>
      <c r="BG48">
        <v>0</v>
      </c>
      <c r="BH48">
        <v>0</v>
      </c>
      <c r="BI48">
        <v>0.89</v>
      </c>
      <c r="BJ48">
        <v>0.44</v>
      </c>
      <c r="BK48">
        <v>1.83</v>
      </c>
      <c r="BL48">
        <v>0.64</v>
      </c>
      <c r="BM48">
        <v>0.16</v>
      </c>
      <c r="BN48">
        <v>1.24</v>
      </c>
      <c r="BO48">
        <v>1.89</v>
      </c>
      <c r="BP48">
        <v>0.25</v>
      </c>
      <c r="BQ48">
        <v>1.99</v>
      </c>
      <c r="BR48">
        <v>2.1800000000000002</v>
      </c>
      <c r="BS48">
        <v>1.62</v>
      </c>
      <c r="BT48">
        <v>2.7377639999999999</v>
      </c>
      <c r="BU48">
        <v>1.341844</v>
      </c>
      <c r="BV48">
        <v>2.363054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4.5801600000000002</v>
      </c>
      <c r="CK48">
        <v>1.870228</v>
      </c>
      <c r="CL48">
        <v>1.9381029999999999</v>
      </c>
      <c r="CM48">
        <v>3.5116909999999999</v>
      </c>
      <c r="CN48">
        <v>1.771234</v>
      </c>
      <c r="CO48">
        <v>0</v>
      </c>
      <c r="CP48">
        <v>4.2581249999999997</v>
      </c>
      <c r="CQ48">
        <v>1.7712330000000001</v>
      </c>
      <c r="CR48">
        <v>0.82955999999999996</v>
      </c>
      <c r="CS48">
        <v>1.3710979999999999</v>
      </c>
      <c r="CT48">
        <v>2.5514760000000001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59.267958999999991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133.113168</v>
      </c>
      <c r="M49">
        <v>94.319982999999993</v>
      </c>
      <c r="N49">
        <v>120.69</v>
      </c>
      <c r="O49">
        <v>126.5201</v>
      </c>
      <c r="P49">
        <v>143.44522599999999</v>
      </c>
      <c r="Q49">
        <v>5.8961690000000004</v>
      </c>
      <c r="R49">
        <v>26.352</v>
      </c>
      <c r="S49">
        <v>13.997507000000001</v>
      </c>
      <c r="T49">
        <v>0</v>
      </c>
      <c r="U49">
        <v>348.97500000000002</v>
      </c>
      <c r="V49">
        <v>8.5654000000000003</v>
      </c>
      <c r="W49">
        <v>20.676600000000001</v>
      </c>
      <c r="X49">
        <v>128.05375000000001</v>
      </c>
      <c r="Y49">
        <v>0</v>
      </c>
      <c r="Z49">
        <v>0</v>
      </c>
      <c r="AA49">
        <v>14.061999999999999</v>
      </c>
      <c r="AB49">
        <v>14.427279</v>
      </c>
      <c r="AC49">
        <v>0</v>
      </c>
      <c r="AD49">
        <v>0</v>
      </c>
      <c r="AE49">
        <v>0</v>
      </c>
      <c r="AF49">
        <v>8.7128639999999997</v>
      </c>
      <c r="AG49">
        <v>44.858882000000001</v>
      </c>
      <c r="AH49">
        <v>0</v>
      </c>
      <c r="AI49">
        <v>0</v>
      </c>
      <c r="AJ49">
        <v>0</v>
      </c>
      <c r="AK49">
        <v>59.738475999999999</v>
      </c>
      <c r="AL49">
        <v>36.021999999999998</v>
      </c>
      <c r="AM49">
        <v>17.179061999999998</v>
      </c>
      <c r="AN49">
        <v>1.0753569999999999</v>
      </c>
      <c r="AO49">
        <v>0</v>
      </c>
      <c r="AP49">
        <v>0</v>
      </c>
      <c r="AQ49">
        <v>0</v>
      </c>
      <c r="AR49">
        <v>50.231999999999999</v>
      </c>
      <c r="AS49">
        <v>34.647410000000001</v>
      </c>
      <c r="AT49">
        <v>15.000006000000001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59.407958999999991</v>
      </c>
      <c r="BA49">
        <f t="shared" si="1"/>
        <v>1525.9681979999996</v>
      </c>
      <c r="BB49">
        <v>46</v>
      </c>
      <c r="BD49">
        <v>7.94</v>
      </c>
      <c r="BE49">
        <v>1.94</v>
      </c>
      <c r="BF49">
        <v>0</v>
      </c>
      <c r="BG49">
        <v>0</v>
      </c>
      <c r="BH49">
        <v>0</v>
      </c>
      <c r="BI49">
        <v>0.89</v>
      </c>
      <c r="BJ49">
        <v>0.44</v>
      </c>
      <c r="BK49">
        <v>1.83</v>
      </c>
      <c r="BL49">
        <v>0.71</v>
      </c>
      <c r="BM49">
        <v>0.16</v>
      </c>
      <c r="BN49">
        <v>1.31</v>
      </c>
      <c r="BO49">
        <v>1.89</v>
      </c>
      <c r="BP49">
        <v>0.25</v>
      </c>
      <c r="BQ49">
        <v>1.99</v>
      </c>
      <c r="BR49">
        <v>2.1800000000000002</v>
      </c>
      <c r="BS49">
        <v>1.62</v>
      </c>
      <c r="BT49">
        <v>2.7377639999999999</v>
      </c>
      <c r="BU49">
        <v>1.341844</v>
      </c>
      <c r="BV49">
        <v>2.363054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4.5801600000000002</v>
      </c>
      <c r="CK49">
        <v>1.870228</v>
      </c>
      <c r="CL49">
        <v>1.9381029999999999</v>
      </c>
      <c r="CM49">
        <v>3.5116909999999999</v>
      </c>
      <c r="CN49">
        <v>1.771234</v>
      </c>
      <c r="CO49">
        <v>0</v>
      </c>
      <c r="CP49">
        <v>4.2581249999999997</v>
      </c>
      <c r="CQ49">
        <v>1.7712330000000001</v>
      </c>
      <c r="CR49">
        <v>0.82955999999999996</v>
      </c>
      <c r="CS49">
        <v>1.3710979999999999</v>
      </c>
      <c r="CT49">
        <v>2.5514760000000001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59.407958999999991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123.16719999999999</v>
      </c>
      <c r="M50">
        <v>94.319982999999993</v>
      </c>
      <c r="N50">
        <v>120.69</v>
      </c>
      <c r="O50">
        <v>126.5201</v>
      </c>
      <c r="P50">
        <v>143.44522599999999</v>
      </c>
      <c r="Q50">
        <v>5.8961690000000004</v>
      </c>
      <c r="R50">
        <v>26.352</v>
      </c>
      <c r="S50">
        <v>13.997507000000001</v>
      </c>
      <c r="T50">
        <v>0</v>
      </c>
      <c r="U50">
        <v>348.97500000000002</v>
      </c>
      <c r="V50">
        <v>8.5654000000000003</v>
      </c>
      <c r="W50">
        <v>20.676600000000001</v>
      </c>
      <c r="X50">
        <v>128.05375000000001</v>
      </c>
      <c r="Y50">
        <v>0</v>
      </c>
      <c r="Z50">
        <v>0</v>
      </c>
      <c r="AA50">
        <v>14.061999999999999</v>
      </c>
      <c r="AB50">
        <v>14.427279</v>
      </c>
      <c r="AC50">
        <v>0</v>
      </c>
      <c r="AD50">
        <v>0</v>
      </c>
      <c r="AE50">
        <v>0</v>
      </c>
      <c r="AF50">
        <v>8.7128639999999997</v>
      </c>
      <c r="AG50">
        <v>44.858882000000001</v>
      </c>
      <c r="AH50">
        <v>0</v>
      </c>
      <c r="AI50">
        <v>0</v>
      </c>
      <c r="AJ50">
        <v>0</v>
      </c>
      <c r="AK50">
        <v>59.738475999999999</v>
      </c>
      <c r="AL50">
        <v>36.021999999999998</v>
      </c>
      <c r="AM50">
        <v>17.179061999999998</v>
      </c>
      <c r="AN50">
        <v>1.0753569999999999</v>
      </c>
      <c r="AO50">
        <v>0</v>
      </c>
      <c r="AP50">
        <v>0</v>
      </c>
      <c r="AQ50">
        <v>0</v>
      </c>
      <c r="AR50">
        <v>50.231999999999999</v>
      </c>
      <c r="AS50">
        <v>34.647410000000001</v>
      </c>
      <c r="AT50">
        <v>15.000006000000001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59.407958999999991</v>
      </c>
      <c r="BA50">
        <f t="shared" si="1"/>
        <v>1516.0222299999996</v>
      </c>
      <c r="BB50">
        <v>47</v>
      </c>
      <c r="BD50">
        <v>7.94</v>
      </c>
      <c r="BE50">
        <v>1.94</v>
      </c>
      <c r="BF50">
        <v>0</v>
      </c>
      <c r="BG50">
        <v>0</v>
      </c>
      <c r="BH50">
        <v>0</v>
      </c>
      <c r="BI50">
        <v>0.89</v>
      </c>
      <c r="BJ50">
        <v>0.44</v>
      </c>
      <c r="BK50">
        <v>1.83</v>
      </c>
      <c r="BL50">
        <v>0.71</v>
      </c>
      <c r="BM50">
        <v>0.16</v>
      </c>
      <c r="BN50">
        <v>1.31</v>
      </c>
      <c r="BO50">
        <v>1.89</v>
      </c>
      <c r="BP50">
        <v>0.25</v>
      </c>
      <c r="BQ50">
        <v>1.99</v>
      </c>
      <c r="BR50">
        <v>2.1800000000000002</v>
      </c>
      <c r="BS50">
        <v>1.62</v>
      </c>
      <c r="BT50">
        <v>2.7377639999999999</v>
      </c>
      <c r="BU50">
        <v>1.341844</v>
      </c>
      <c r="BV50">
        <v>2.363054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4.5801600000000002</v>
      </c>
      <c r="CK50">
        <v>1.870228</v>
      </c>
      <c r="CL50">
        <v>1.9381029999999999</v>
      </c>
      <c r="CM50">
        <v>3.5116909999999999</v>
      </c>
      <c r="CN50">
        <v>1.771234</v>
      </c>
      <c r="CO50">
        <v>0</v>
      </c>
      <c r="CP50">
        <v>4.2581249999999997</v>
      </c>
      <c r="CQ50">
        <v>1.7712330000000001</v>
      </c>
      <c r="CR50">
        <v>0.82955999999999996</v>
      </c>
      <c r="CS50">
        <v>1.3710979999999999</v>
      </c>
      <c r="CT50">
        <v>2.5514760000000001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59.407958999999991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123.16719999999999</v>
      </c>
      <c r="M51">
        <v>94.319982999999993</v>
      </c>
      <c r="N51">
        <v>120.69</v>
      </c>
      <c r="O51">
        <v>126.5201</v>
      </c>
      <c r="P51">
        <v>143.44522599999999</v>
      </c>
      <c r="Q51">
        <v>5.5427239999999998</v>
      </c>
      <c r="R51">
        <v>26.352</v>
      </c>
      <c r="S51">
        <v>13.939280999999999</v>
      </c>
      <c r="T51">
        <v>0</v>
      </c>
      <c r="U51">
        <v>348.97500000000002</v>
      </c>
      <c r="V51">
        <v>8.5654000000000003</v>
      </c>
      <c r="W51">
        <v>20.676600000000001</v>
      </c>
      <c r="X51">
        <v>128.05375000000001</v>
      </c>
      <c r="Y51">
        <v>0</v>
      </c>
      <c r="Z51">
        <v>0</v>
      </c>
      <c r="AA51">
        <v>14.061999999999999</v>
      </c>
      <c r="AB51">
        <v>14.427279</v>
      </c>
      <c r="AC51">
        <v>0</v>
      </c>
      <c r="AD51">
        <v>0</v>
      </c>
      <c r="AE51">
        <v>0</v>
      </c>
      <c r="AF51">
        <v>8.7128639999999997</v>
      </c>
      <c r="AG51">
        <v>44.858882000000001</v>
      </c>
      <c r="AH51">
        <v>0</v>
      </c>
      <c r="AI51">
        <v>0</v>
      </c>
      <c r="AJ51">
        <v>0</v>
      </c>
      <c r="AK51">
        <v>59.738475999999999</v>
      </c>
      <c r="AL51">
        <v>36.021999999999998</v>
      </c>
      <c r="AM51">
        <v>17.179061999999998</v>
      </c>
      <c r="AN51">
        <v>1.0753569999999999</v>
      </c>
      <c r="AO51">
        <v>0</v>
      </c>
      <c r="AP51">
        <v>0</v>
      </c>
      <c r="AQ51">
        <v>0</v>
      </c>
      <c r="AR51">
        <v>50.231999999999999</v>
      </c>
      <c r="AS51">
        <v>34.647410000000001</v>
      </c>
      <c r="AT51">
        <v>15.000006000000001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59.237958999999989</v>
      </c>
      <c r="BA51">
        <f t="shared" si="1"/>
        <v>1515.4405589999999</v>
      </c>
      <c r="BB51">
        <v>48</v>
      </c>
      <c r="BD51">
        <v>7.94</v>
      </c>
      <c r="BE51">
        <v>1.94</v>
      </c>
      <c r="BF51">
        <v>0</v>
      </c>
      <c r="BG51">
        <v>0</v>
      </c>
      <c r="BH51">
        <v>0</v>
      </c>
      <c r="BI51">
        <v>0.89</v>
      </c>
      <c r="BJ51">
        <v>0.44</v>
      </c>
      <c r="BK51">
        <v>1.83</v>
      </c>
      <c r="BL51">
        <v>0.61</v>
      </c>
      <c r="BM51">
        <v>0.16</v>
      </c>
      <c r="BN51">
        <v>1.24</v>
      </c>
      <c r="BO51">
        <v>1.89</v>
      </c>
      <c r="BP51">
        <v>0.25</v>
      </c>
      <c r="BQ51">
        <v>1.99</v>
      </c>
      <c r="BR51">
        <v>2.1800000000000002</v>
      </c>
      <c r="BS51">
        <v>1.62</v>
      </c>
      <c r="BT51">
        <v>2.7377639999999999</v>
      </c>
      <c r="BU51">
        <v>1.341844</v>
      </c>
      <c r="BV51">
        <v>2.363054</v>
      </c>
      <c r="BW51">
        <v>1.9429620000000001</v>
      </c>
      <c r="BX51">
        <v>1.959684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4.5801600000000002</v>
      </c>
      <c r="CK51">
        <v>1.870228</v>
      </c>
      <c r="CL51">
        <v>1.9381029999999999</v>
      </c>
      <c r="CM51">
        <v>3.5116909999999999</v>
      </c>
      <c r="CN51">
        <v>1.771234</v>
      </c>
      <c r="CO51">
        <v>0</v>
      </c>
      <c r="CP51">
        <v>4.2581249999999997</v>
      </c>
      <c r="CQ51">
        <v>1.7712330000000001</v>
      </c>
      <c r="CR51">
        <v>0.82955999999999996</v>
      </c>
      <c r="CS51">
        <v>1.3710979999999999</v>
      </c>
      <c r="CT51">
        <v>2.5514760000000001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59.237958999999989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123.16719999999999</v>
      </c>
      <c r="M52">
        <v>94.319982999999993</v>
      </c>
      <c r="N52">
        <v>120.69</v>
      </c>
      <c r="O52">
        <v>126.5201</v>
      </c>
      <c r="P52">
        <v>143.44522599999999</v>
      </c>
      <c r="Q52">
        <v>5.5427239999999998</v>
      </c>
      <c r="R52">
        <v>26.352</v>
      </c>
      <c r="S52">
        <v>13.939280999999999</v>
      </c>
      <c r="T52">
        <v>0</v>
      </c>
      <c r="U52">
        <v>348.97500000000002</v>
      </c>
      <c r="V52">
        <v>8.5654000000000003</v>
      </c>
      <c r="W52">
        <v>20.676600000000001</v>
      </c>
      <c r="X52">
        <v>128.05375000000001</v>
      </c>
      <c r="Y52">
        <v>0</v>
      </c>
      <c r="Z52">
        <v>0</v>
      </c>
      <c r="AA52">
        <v>14.061999999999999</v>
      </c>
      <c r="AB52">
        <v>14.427279</v>
      </c>
      <c r="AC52">
        <v>0</v>
      </c>
      <c r="AD52">
        <v>0</v>
      </c>
      <c r="AE52">
        <v>0</v>
      </c>
      <c r="AF52">
        <v>8.7128639999999997</v>
      </c>
      <c r="AG52">
        <v>44.858882000000001</v>
      </c>
      <c r="AH52">
        <v>0</v>
      </c>
      <c r="AI52">
        <v>0</v>
      </c>
      <c r="AJ52">
        <v>0</v>
      </c>
      <c r="AK52">
        <v>59.738475999999999</v>
      </c>
      <c r="AL52">
        <v>48.804000000000002</v>
      </c>
      <c r="AM52">
        <v>17.179061999999998</v>
      </c>
      <c r="AN52">
        <v>1.0753569999999999</v>
      </c>
      <c r="AO52">
        <v>0</v>
      </c>
      <c r="AP52">
        <v>0</v>
      </c>
      <c r="AQ52">
        <v>0</v>
      </c>
      <c r="AR52">
        <v>50.231999999999999</v>
      </c>
      <c r="AS52">
        <v>34.647410000000001</v>
      </c>
      <c r="AT52">
        <v>15.000006000000001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59.237958999999989</v>
      </c>
      <c r="BA52">
        <f t="shared" si="1"/>
        <v>1528.222559</v>
      </c>
      <c r="BB52">
        <v>49</v>
      </c>
      <c r="BD52">
        <v>7.94</v>
      </c>
      <c r="BE52">
        <v>1.94</v>
      </c>
      <c r="BF52">
        <v>0</v>
      </c>
      <c r="BG52">
        <v>0</v>
      </c>
      <c r="BH52">
        <v>0</v>
      </c>
      <c r="BI52">
        <v>0.89</v>
      </c>
      <c r="BJ52">
        <v>0.44</v>
      </c>
      <c r="BK52">
        <v>1.83</v>
      </c>
      <c r="BL52">
        <v>0.61</v>
      </c>
      <c r="BM52">
        <v>0.16</v>
      </c>
      <c r="BN52">
        <v>1.24</v>
      </c>
      <c r="BO52">
        <v>1.89</v>
      </c>
      <c r="BP52">
        <v>0.25</v>
      </c>
      <c r="BQ52">
        <v>1.99</v>
      </c>
      <c r="BR52">
        <v>2.1800000000000002</v>
      </c>
      <c r="BS52">
        <v>1.62</v>
      </c>
      <c r="BT52">
        <v>2.7377639999999999</v>
      </c>
      <c r="BU52">
        <v>1.341844</v>
      </c>
      <c r="BV52">
        <v>2.363054</v>
      </c>
      <c r="BW52">
        <v>1.9429620000000001</v>
      </c>
      <c r="BX52">
        <v>1.959684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4.5801600000000002</v>
      </c>
      <c r="CK52">
        <v>1.870228</v>
      </c>
      <c r="CL52">
        <v>1.9381029999999999</v>
      </c>
      <c r="CM52">
        <v>3.5116909999999999</v>
      </c>
      <c r="CN52">
        <v>1.771234</v>
      </c>
      <c r="CO52">
        <v>0</v>
      </c>
      <c r="CP52">
        <v>4.2581249999999997</v>
      </c>
      <c r="CQ52">
        <v>1.7712330000000001</v>
      </c>
      <c r="CR52">
        <v>0.82955999999999996</v>
      </c>
      <c r="CS52">
        <v>1.3710979999999999</v>
      </c>
      <c r="CT52">
        <v>2.5514760000000001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59.237958999999989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123.16719999999999</v>
      </c>
      <c r="M53">
        <v>94.319982999999993</v>
      </c>
      <c r="N53">
        <v>120.69</v>
      </c>
      <c r="O53">
        <v>126.5201</v>
      </c>
      <c r="P53">
        <v>143.44522599999999</v>
      </c>
      <c r="Q53">
        <v>5.5427239999999998</v>
      </c>
      <c r="R53">
        <v>26.352</v>
      </c>
      <c r="S53">
        <v>13.860263</v>
      </c>
      <c r="T53">
        <v>0</v>
      </c>
      <c r="U53">
        <v>348.97500000000002</v>
      </c>
      <c r="V53">
        <v>8.5654000000000003</v>
      </c>
      <c r="W53">
        <v>20.676600000000001</v>
      </c>
      <c r="X53">
        <v>128.05375000000001</v>
      </c>
      <c r="Y53">
        <v>0</v>
      </c>
      <c r="Z53">
        <v>0</v>
      </c>
      <c r="AA53">
        <v>14.061999999999999</v>
      </c>
      <c r="AB53">
        <v>14.427279</v>
      </c>
      <c r="AC53">
        <v>0</v>
      </c>
      <c r="AD53">
        <v>0</v>
      </c>
      <c r="AE53">
        <v>0</v>
      </c>
      <c r="AF53">
        <v>8.7128639999999997</v>
      </c>
      <c r="AG53">
        <v>44.858882000000001</v>
      </c>
      <c r="AH53">
        <v>0</v>
      </c>
      <c r="AI53">
        <v>0</v>
      </c>
      <c r="AJ53">
        <v>0</v>
      </c>
      <c r="AK53">
        <v>59.738475999999999</v>
      </c>
      <c r="AL53">
        <v>48.804000000000002</v>
      </c>
      <c r="AM53">
        <v>17.179061999999998</v>
      </c>
      <c r="AN53">
        <v>1.0753569999999999</v>
      </c>
      <c r="AO53">
        <v>0</v>
      </c>
      <c r="AP53">
        <v>0</v>
      </c>
      <c r="AQ53">
        <v>11.022091</v>
      </c>
      <c r="AR53">
        <v>50.231999999999999</v>
      </c>
      <c r="AS53">
        <v>34.647410000000001</v>
      </c>
      <c r="AT53">
        <v>15.000006000000001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59.267958999999991</v>
      </c>
      <c r="BA53">
        <f t="shared" si="1"/>
        <v>1539.1956319999999</v>
      </c>
      <c r="BB53">
        <v>50</v>
      </c>
      <c r="BD53">
        <v>7.94</v>
      </c>
      <c r="BE53">
        <v>1.94</v>
      </c>
      <c r="BF53">
        <v>0</v>
      </c>
      <c r="BG53">
        <v>0</v>
      </c>
      <c r="BH53">
        <v>0</v>
      </c>
      <c r="BI53">
        <v>0.89</v>
      </c>
      <c r="BJ53">
        <v>0.44</v>
      </c>
      <c r="BK53">
        <v>1.83</v>
      </c>
      <c r="BL53">
        <v>0.61</v>
      </c>
      <c r="BM53">
        <v>0.16</v>
      </c>
      <c r="BN53">
        <v>1.27</v>
      </c>
      <c r="BO53">
        <v>1.89</v>
      </c>
      <c r="BP53">
        <v>0.25</v>
      </c>
      <c r="BQ53">
        <v>1.99</v>
      </c>
      <c r="BR53">
        <v>2.1800000000000002</v>
      </c>
      <c r="BS53">
        <v>1.62</v>
      </c>
      <c r="BT53">
        <v>2.7377639999999999</v>
      </c>
      <c r="BU53">
        <v>1.341844</v>
      </c>
      <c r="BV53">
        <v>2.363054</v>
      </c>
      <c r="BW53">
        <v>1.9429620000000001</v>
      </c>
      <c r="BX53">
        <v>1.959684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4.5801600000000002</v>
      </c>
      <c r="CK53">
        <v>1.870228</v>
      </c>
      <c r="CL53">
        <v>1.9381029999999999</v>
      </c>
      <c r="CM53">
        <v>3.5116909999999999</v>
      </c>
      <c r="CN53">
        <v>1.771234</v>
      </c>
      <c r="CO53">
        <v>0</v>
      </c>
      <c r="CP53">
        <v>4.2581249999999997</v>
      </c>
      <c r="CQ53">
        <v>1.7712330000000001</v>
      </c>
      <c r="CR53">
        <v>0.82955999999999996</v>
      </c>
      <c r="CS53">
        <v>1.3710979999999999</v>
      </c>
      <c r="CT53">
        <v>2.5514760000000001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59.267958999999991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123.16719999999999</v>
      </c>
      <c r="M54">
        <v>94.319982999999993</v>
      </c>
      <c r="N54">
        <v>120.69</v>
      </c>
      <c r="O54">
        <v>126.5201</v>
      </c>
      <c r="P54">
        <v>143.44522599999999</v>
      </c>
      <c r="Q54">
        <v>5.5427239999999998</v>
      </c>
      <c r="R54">
        <v>26.352</v>
      </c>
      <c r="S54">
        <v>13.860263</v>
      </c>
      <c r="T54">
        <v>0</v>
      </c>
      <c r="U54">
        <v>348.97500000000002</v>
      </c>
      <c r="V54">
        <v>8.5654000000000003</v>
      </c>
      <c r="W54">
        <v>20.676600000000001</v>
      </c>
      <c r="X54">
        <v>128.05375000000001</v>
      </c>
      <c r="Y54">
        <v>0</v>
      </c>
      <c r="Z54">
        <v>0</v>
      </c>
      <c r="AA54">
        <v>14.061999999999999</v>
      </c>
      <c r="AB54">
        <v>14.427279</v>
      </c>
      <c r="AC54">
        <v>0</v>
      </c>
      <c r="AD54">
        <v>0</v>
      </c>
      <c r="AE54">
        <v>0</v>
      </c>
      <c r="AF54">
        <v>8.7128639999999997</v>
      </c>
      <c r="AG54">
        <v>44.858882000000001</v>
      </c>
      <c r="AH54">
        <v>0</v>
      </c>
      <c r="AI54">
        <v>0</v>
      </c>
      <c r="AJ54">
        <v>0</v>
      </c>
      <c r="AK54">
        <v>59.738475999999999</v>
      </c>
      <c r="AL54">
        <v>48.804000000000002</v>
      </c>
      <c r="AM54">
        <v>17.179061999999998</v>
      </c>
      <c r="AN54">
        <v>1.0753569999999999</v>
      </c>
      <c r="AO54">
        <v>0</v>
      </c>
      <c r="AP54">
        <v>0</v>
      </c>
      <c r="AQ54">
        <v>22.044181999999999</v>
      </c>
      <c r="AR54">
        <v>52.991999999999997</v>
      </c>
      <c r="AS54">
        <v>34.647410000000001</v>
      </c>
      <c r="AT54">
        <v>15.000006000000001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59.197958999999997</v>
      </c>
      <c r="BA54">
        <f t="shared" si="1"/>
        <v>1552.907723</v>
      </c>
      <c r="BB54">
        <v>51</v>
      </c>
      <c r="BD54">
        <v>7.94</v>
      </c>
      <c r="BE54">
        <v>1.94</v>
      </c>
      <c r="BF54">
        <v>0</v>
      </c>
      <c r="BG54">
        <v>0</v>
      </c>
      <c r="BH54">
        <v>0</v>
      </c>
      <c r="BI54">
        <v>0.83</v>
      </c>
      <c r="BJ54">
        <v>0.43</v>
      </c>
      <c r="BK54">
        <v>1.83</v>
      </c>
      <c r="BL54">
        <v>0.61</v>
      </c>
      <c r="BM54">
        <v>0.16</v>
      </c>
      <c r="BN54">
        <v>1.27</v>
      </c>
      <c r="BO54">
        <v>1.89</v>
      </c>
      <c r="BP54">
        <v>0.25</v>
      </c>
      <c r="BQ54">
        <v>1.99</v>
      </c>
      <c r="BR54">
        <v>2.1800000000000002</v>
      </c>
      <c r="BS54">
        <v>1.62</v>
      </c>
      <c r="BT54">
        <v>2.7377639999999999</v>
      </c>
      <c r="BU54">
        <v>1.341844</v>
      </c>
      <c r="BV54">
        <v>2.363054</v>
      </c>
      <c r="BW54">
        <v>1.9429620000000001</v>
      </c>
      <c r="BX54">
        <v>1.959684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4.5801600000000002</v>
      </c>
      <c r="CK54">
        <v>1.870228</v>
      </c>
      <c r="CL54">
        <v>1.9381029999999999</v>
      </c>
      <c r="CM54">
        <v>3.5116909999999999</v>
      </c>
      <c r="CN54">
        <v>1.771234</v>
      </c>
      <c r="CO54">
        <v>0</v>
      </c>
      <c r="CP54">
        <v>4.2581249999999997</v>
      </c>
      <c r="CQ54">
        <v>1.7712330000000001</v>
      </c>
      <c r="CR54">
        <v>0.82955999999999996</v>
      </c>
      <c r="CS54">
        <v>1.3710979999999999</v>
      </c>
      <c r="CT54">
        <v>2.5514760000000001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59.197958999999997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123.16719999999999</v>
      </c>
      <c r="M55">
        <v>94.319982999999993</v>
      </c>
      <c r="N55">
        <v>120.69</v>
      </c>
      <c r="O55">
        <v>126.5201</v>
      </c>
      <c r="P55">
        <v>143.44522599999999</v>
      </c>
      <c r="Q55">
        <v>5.5427239999999998</v>
      </c>
      <c r="R55">
        <v>22.838816999999999</v>
      </c>
      <c r="S55">
        <v>13.860263</v>
      </c>
      <c r="T55">
        <v>0</v>
      </c>
      <c r="U55">
        <v>348.97500000000002</v>
      </c>
      <c r="V55">
        <v>5</v>
      </c>
      <c r="W55">
        <v>12</v>
      </c>
      <c r="X55">
        <v>102.79375</v>
      </c>
      <c r="Y55">
        <v>0</v>
      </c>
      <c r="Z55">
        <v>0</v>
      </c>
      <c r="AA55">
        <v>14.061999999999999</v>
      </c>
      <c r="AB55">
        <v>14.427279</v>
      </c>
      <c r="AC55">
        <v>0</v>
      </c>
      <c r="AD55">
        <v>0</v>
      </c>
      <c r="AE55">
        <v>0</v>
      </c>
      <c r="AF55">
        <v>8.7128639999999997</v>
      </c>
      <c r="AG55">
        <v>44.858882000000001</v>
      </c>
      <c r="AH55">
        <v>0</v>
      </c>
      <c r="AI55">
        <v>0</v>
      </c>
      <c r="AJ55">
        <v>0</v>
      </c>
      <c r="AK55">
        <v>59.738475999999999</v>
      </c>
      <c r="AL55">
        <v>48.804000000000002</v>
      </c>
      <c r="AM55">
        <v>17.179061999999998</v>
      </c>
      <c r="AN55">
        <v>1.0753569999999999</v>
      </c>
      <c r="AO55">
        <v>0</v>
      </c>
      <c r="AP55">
        <v>0</v>
      </c>
      <c r="AQ55">
        <v>22.044181999999999</v>
      </c>
      <c r="AR55">
        <v>52.991999999999997</v>
      </c>
      <c r="AS55">
        <v>34.647410000000001</v>
      </c>
      <c r="AT55">
        <v>15.000006000000001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59.277958999999996</v>
      </c>
      <c r="BA55">
        <f t="shared" si="1"/>
        <v>1511.97254</v>
      </c>
      <c r="BB55">
        <v>52</v>
      </c>
      <c r="BD55">
        <v>7.94</v>
      </c>
      <c r="BE55">
        <v>1.94</v>
      </c>
      <c r="BF55">
        <v>0.01</v>
      </c>
      <c r="BG55">
        <v>0</v>
      </c>
      <c r="BH55">
        <v>0</v>
      </c>
      <c r="BI55">
        <v>0.83</v>
      </c>
      <c r="BJ55">
        <v>0.43</v>
      </c>
      <c r="BK55">
        <v>1.83</v>
      </c>
      <c r="BL55">
        <v>0.64</v>
      </c>
      <c r="BM55">
        <v>0.16</v>
      </c>
      <c r="BN55">
        <v>1.31</v>
      </c>
      <c r="BO55">
        <v>1.89</v>
      </c>
      <c r="BP55">
        <v>0.25</v>
      </c>
      <c r="BQ55">
        <v>1.99</v>
      </c>
      <c r="BR55">
        <v>2.1800000000000002</v>
      </c>
      <c r="BS55">
        <v>1.62</v>
      </c>
      <c r="BT55">
        <v>2.7377639999999999</v>
      </c>
      <c r="BU55">
        <v>1.341844</v>
      </c>
      <c r="BV55">
        <v>2.363054</v>
      </c>
      <c r="BW55">
        <v>1.9429620000000001</v>
      </c>
      <c r="BX55">
        <v>1.959684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4.5801600000000002</v>
      </c>
      <c r="CK55">
        <v>1.870228</v>
      </c>
      <c r="CL55">
        <v>1.9381029999999999</v>
      </c>
      <c r="CM55">
        <v>3.5116909999999999</v>
      </c>
      <c r="CN55">
        <v>1.771234</v>
      </c>
      <c r="CO55">
        <v>0</v>
      </c>
      <c r="CP55">
        <v>4.2581249999999997</v>
      </c>
      <c r="CQ55">
        <v>1.7712330000000001</v>
      </c>
      <c r="CR55">
        <v>0.82955999999999996</v>
      </c>
      <c r="CS55">
        <v>1.3710979999999999</v>
      </c>
      <c r="CT55">
        <v>2.5514760000000001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59.277958999999996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123.16719999999999</v>
      </c>
      <c r="M56">
        <v>94.319982999999993</v>
      </c>
      <c r="N56">
        <v>120.69</v>
      </c>
      <c r="O56">
        <v>126.5201</v>
      </c>
      <c r="P56">
        <v>143.44522599999999</v>
      </c>
      <c r="Q56">
        <v>5.5427239999999998</v>
      </c>
      <c r="R56">
        <v>22.838816999999999</v>
      </c>
      <c r="S56">
        <v>13.860263</v>
      </c>
      <c r="T56">
        <v>0</v>
      </c>
      <c r="U56">
        <v>348.97500000000002</v>
      </c>
      <c r="V56">
        <v>5</v>
      </c>
      <c r="W56">
        <v>12</v>
      </c>
      <c r="X56">
        <v>102.79375</v>
      </c>
      <c r="Y56">
        <v>0</v>
      </c>
      <c r="Z56">
        <v>0</v>
      </c>
      <c r="AA56">
        <v>14.061999999999999</v>
      </c>
      <c r="AB56">
        <v>14.427279</v>
      </c>
      <c r="AC56">
        <v>0</v>
      </c>
      <c r="AD56">
        <v>0</v>
      </c>
      <c r="AE56">
        <v>0</v>
      </c>
      <c r="AF56">
        <v>8.7128639999999997</v>
      </c>
      <c r="AG56">
        <v>44.858882000000001</v>
      </c>
      <c r="AH56">
        <v>0</v>
      </c>
      <c r="AI56">
        <v>0</v>
      </c>
      <c r="AJ56">
        <v>0</v>
      </c>
      <c r="AK56">
        <v>59.738475999999999</v>
      </c>
      <c r="AL56">
        <v>48.804000000000002</v>
      </c>
      <c r="AM56">
        <v>17.179061999999998</v>
      </c>
      <c r="AN56">
        <v>1.0753569999999999</v>
      </c>
      <c r="AO56">
        <v>0</v>
      </c>
      <c r="AP56">
        <v>0</v>
      </c>
      <c r="AQ56">
        <v>22.044181999999999</v>
      </c>
      <c r="AR56">
        <v>50.231999999999999</v>
      </c>
      <c r="AS56">
        <v>34.647410000000001</v>
      </c>
      <c r="AT56">
        <v>15.000006000000001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59.267958999999991</v>
      </c>
      <c r="BA56">
        <f t="shared" si="1"/>
        <v>1509.20254</v>
      </c>
      <c r="BB56">
        <v>53</v>
      </c>
      <c r="BD56">
        <v>7.94</v>
      </c>
      <c r="BE56">
        <v>1.94</v>
      </c>
      <c r="BF56">
        <v>0</v>
      </c>
      <c r="BG56">
        <v>0</v>
      </c>
      <c r="BH56">
        <v>0</v>
      </c>
      <c r="BI56">
        <v>0.83</v>
      </c>
      <c r="BJ56">
        <v>0.43</v>
      </c>
      <c r="BK56">
        <v>1.83</v>
      </c>
      <c r="BL56">
        <v>0.64</v>
      </c>
      <c r="BM56">
        <v>0.16</v>
      </c>
      <c r="BN56">
        <v>1.31</v>
      </c>
      <c r="BO56">
        <v>1.89</v>
      </c>
      <c r="BP56">
        <v>0.25</v>
      </c>
      <c r="BQ56">
        <v>1.99</v>
      </c>
      <c r="BR56">
        <v>2.1800000000000002</v>
      </c>
      <c r="BS56">
        <v>1.62</v>
      </c>
      <c r="BT56">
        <v>2.7377639999999999</v>
      </c>
      <c r="BU56">
        <v>1.341844</v>
      </c>
      <c r="BV56">
        <v>2.363054</v>
      </c>
      <c r="BW56">
        <v>1.9429620000000001</v>
      </c>
      <c r="BX56">
        <v>1.959684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4.5801600000000002</v>
      </c>
      <c r="CK56">
        <v>1.870228</v>
      </c>
      <c r="CL56">
        <v>1.9381029999999999</v>
      </c>
      <c r="CM56">
        <v>3.5116909999999999</v>
      </c>
      <c r="CN56">
        <v>1.771234</v>
      </c>
      <c r="CO56">
        <v>0</v>
      </c>
      <c r="CP56">
        <v>4.2581249999999997</v>
      </c>
      <c r="CQ56">
        <v>1.7712330000000001</v>
      </c>
      <c r="CR56">
        <v>0.82955999999999996</v>
      </c>
      <c r="CS56">
        <v>1.3710979999999999</v>
      </c>
      <c r="CT56">
        <v>2.5514760000000001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59.267958999999991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123.16719999999999</v>
      </c>
      <c r="M57">
        <v>94.319982999999993</v>
      </c>
      <c r="N57">
        <v>120.69</v>
      </c>
      <c r="O57">
        <v>126.5201</v>
      </c>
      <c r="P57">
        <v>143.44522599999999</v>
      </c>
      <c r="Q57">
        <v>5.5427239999999998</v>
      </c>
      <c r="R57">
        <v>22.838816999999999</v>
      </c>
      <c r="S57">
        <v>13.860263</v>
      </c>
      <c r="T57">
        <v>0</v>
      </c>
      <c r="U57">
        <v>348.97500000000002</v>
      </c>
      <c r="V57">
        <v>5</v>
      </c>
      <c r="W57">
        <v>12</v>
      </c>
      <c r="X57">
        <v>102.79375</v>
      </c>
      <c r="Y57">
        <v>0</v>
      </c>
      <c r="Z57">
        <v>0</v>
      </c>
      <c r="AA57">
        <v>0</v>
      </c>
      <c r="AB57">
        <v>14.427279</v>
      </c>
      <c r="AC57">
        <v>0</v>
      </c>
      <c r="AD57">
        <v>0</v>
      </c>
      <c r="AE57">
        <v>0</v>
      </c>
      <c r="AF57">
        <v>8.7128639999999997</v>
      </c>
      <c r="AG57">
        <v>44.858882000000001</v>
      </c>
      <c r="AH57">
        <v>0</v>
      </c>
      <c r="AI57">
        <v>0</v>
      </c>
      <c r="AJ57">
        <v>0</v>
      </c>
      <c r="AK57">
        <v>59.738475999999999</v>
      </c>
      <c r="AL57">
        <v>48.804000000000002</v>
      </c>
      <c r="AM57">
        <v>17.179061999999998</v>
      </c>
      <c r="AN57">
        <v>1.0753569999999999</v>
      </c>
      <c r="AO57">
        <v>0</v>
      </c>
      <c r="AP57">
        <v>0</v>
      </c>
      <c r="AQ57">
        <v>22.044181999999999</v>
      </c>
      <c r="AR57">
        <v>50.231999999999999</v>
      </c>
      <c r="AS57">
        <v>34.647410000000001</v>
      </c>
      <c r="AT57">
        <v>15.000006000000001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59.418797999999995</v>
      </c>
      <c r="BA57">
        <f t="shared" si="1"/>
        <v>1495.291379</v>
      </c>
      <c r="BB57">
        <v>54</v>
      </c>
      <c r="BD57">
        <v>7.94</v>
      </c>
      <c r="BE57">
        <v>1.94</v>
      </c>
      <c r="BF57">
        <v>0</v>
      </c>
      <c r="BG57">
        <v>0</v>
      </c>
      <c r="BH57">
        <v>0</v>
      </c>
      <c r="BI57">
        <v>0.85</v>
      </c>
      <c r="BJ57">
        <v>0.43</v>
      </c>
      <c r="BK57">
        <v>1.83</v>
      </c>
      <c r="BL57">
        <v>0.71</v>
      </c>
      <c r="BM57">
        <v>0.16</v>
      </c>
      <c r="BN57">
        <v>1.31</v>
      </c>
      <c r="BO57">
        <v>1.89</v>
      </c>
      <c r="BP57">
        <v>0.25</v>
      </c>
      <c r="BQ57">
        <v>1.99</v>
      </c>
      <c r="BR57">
        <v>2.1800000000000002</v>
      </c>
      <c r="BS57">
        <v>1.62</v>
      </c>
      <c r="BT57">
        <v>2.798603</v>
      </c>
      <c r="BU57">
        <v>1.341844</v>
      </c>
      <c r="BV57">
        <v>2.363054</v>
      </c>
      <c r="BW57">
        <v>1.9429620000000001</v>
      </c>
      <c r="BX57">
        <v>1.959684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4.5801600000000002</v>
      </c>
      <c r="CK57">
        <v>1.870228</v>
      </c>
      <c r="CL57">
        <v>1.9381029999999999</v>
      </c>
      <c r="CM57">
        <v>3.5116909999999999</v>
      </c>
      <c r="CN57">
        <v>1.771234</v>
      </c>
      <c r="CO57">
        <v>0</v>
      </c>
      <c r="CP57">
        <v>4.2581249999999997</v>
      </c>
      <c r="CQ57">
        <v>1.7712330000000001</v>
      </c>
      <c r="CR57">
        <v>0.82955999999999996</v>
      </c>
      <c r="CS57">
        <v>1.3710979999999999</v>
      </c>
      <c r="CT57">
        <v>2.5514760000000001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59.418797999999995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123.16719999999999</v>
      </c>
      <c r="M58">
        <v>94.319982999999993</v>
      </c>
      <c r="N58">
        <v>120.69</v>
      </c>
      <c r="O58">
        <v>126.5201</v>
      </c>
      <c r="P58">
        <v>143.44522599999999</v>
      </c>
      <c r="Q58">
        <v>5.5427239999999998</v>
      </c>
      <c r="R58">
        <v>22.838816999999999</v>
      </c>
      <c r="S58">
        <v>13.860263</v>
      </c>
      <c r="T58">
        <v>0</v>
      </c>
      <c r="U58">
        <v>348.97500000000002</v>
      </c>
      <c r="V58">
        <v>5</v>
      </c>
      <c r="W58">
        <v>12</v>
      </c>
      <c r="X58">
        <v>128.05375000000001</v>
      </c>
      <c r="Y58">
        <v>0</v>
      </c>
      <c r="Z58">
        <v>0</v>
      </c>
      <c r="AA58">
        <v>0</v>
      </c>
      <c r="AB58">
        <v>14.427279</v>
      </c>
      <c r="AC58">
        <v>0</v>
      </c>
      <c r="AD58">
        <v>0</v>
      </c>
      <c r="AE58">
        <v>0</v>
      </c>
      <c r="AF58">
        <v>8.7128639999999997</v>
      </c>
      <c r="AG58">
        <v>44.858882000000001</v>
      </c>
      <c r="AH58">
        <v>0</v>
      </c>
      <c r="AI58">
        <v>0</v>
      </c>
      <c r="AJ58">
        <v>0</v>
      </c>
      <c r="AK58">
        <v>59.738475999999999</v>
      </c>
      <c r="AL58">
        <v>48.804000000000002</v>
      </c>
      <c r="AM58">
        <v>17.179061999999998</v>
      </c>
      <c r="AN58">
        <v>1.0753569999999999</v>
      </c>
      <c r="AO58">
        <v>0</v>
      </c>
      <c r="AP58">
        <v>0</v>
      </c>
      <c r="AQ58">
        <v>26.424757</v>
      </c>
      <c r="AR58">
        <v>50.231999999999999</v>
      </c>
      <c r="AS58">
        <v>34.647410000000001</v>
      </c>
      <c r="AT58">
        <v>15.000006000000001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59.418797999999995</v>
      </c>
      <c r="BA58">
        <f t="shared" si="1"/>
        <v>1524.9319539999999</v>
      </c>
      <c r="BB58">
        <v>55</v>
      </c>
      <c r="BD58">
        <v>7.94</v>
      </c>
      <c r="BE58">
        <v>1.94</v>
      </c>
      <c r="BF58">
        <v>0</v>
      </c>
      <c r="BG58">
        <v>0</v>
      </c>
      <c r="BH58">
        <v>0</v>
      </c>
      <c r="BI58">
        <v>0.85</v>
      </c>
      <c r="BJ58">
        <v>0.43</v>
      </c>
      <c r="BK58">
        <v>1.83</v>
      </c>
      <c r="BL58">
        <v>0.71</v>
      </c>
      <c r="BM58">
        <v>0.16</v>
      </c>
      <c r="BN58">
        <v>1.31</v>
      </c>
      <c r="BO58">
        <v>1.89</v>
      </c>
      <c r="BP58">
        <v>0.25</v>
      </c>
      <c r="BQ58">
        <v>1.99</v>
      </c>
      <c r="BR58">
        <v>2.1800000000000002</v>
      </c>
      <c r="BS58">
        <v>1.62</v>
      </c>
      <c r="BT58">
        <v>2.798603</v>
      </c>
      <c r="BU58">
        <v>1.341844</v>
      </c>
      <c r="BV58">
        <v>2.363054</v>
      </c>
      <c r="BW58">
        <v>1.9429620000000001</v>
      </c>
      <c r="BX58">
        <v>1.959684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4.5801600000000002</v>
      </c>
      <c r="CK58">
        <v>1.870228</v>
      </c>
      <c r="CL58">
        <v>1.9381029999999999</v>
      </c>
      <c r="CM58">
        <v>3.5116909999999999</v>
      </c>
      <c r="CN58">
        <v>1.771234</v>
      </c>
      <c r="CO58">
        <v>0</v>
      </c>
      <c r="CP58">
        <v>4.2581249999999997</v>
      </c>
      <c r="CQ58">
        <v>1.7712330000000001</v>
      </c>
      <c r="CR58">
        <v>0.82955999999999996</v>
      </c>
      <c r="CS58">
        <v>1.3710979999999999</v>
      </c>
      <c r="CT58">
        <v>2.5514760000000001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59.418797999999995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123.16719999999999</v>
      </c>
      <c r="M59">
        <v>94.319982999999993</v>
      </c>
      <c r="N59">
        <v>120.69</v>
      </c>
      <c r="O59">
        <v>126.5201</v>
      </c>
      <c r="P59">
        <v>143.44522599999999</v>
      </c>
      <c r="Q59">
        <v>5.5597279999999998</v>
      </c>
      <c r="R59">
        <v>22.838816999999999</v>
      </c>
      <c r="S59">
        <v>13.860263</v>
      </c>
      <c r="T59">
        <v>0</v>
      </c>
      <c r="U59">
        <v>348.97500000000002</v>
      </c>
      <c r="V59">
        <v>5</v>
      </c>
      <c r="W59">
        <v>12</v>
      </c>
      <c r="X59">
        <v>128.05375000000001</v>
      </c>
      <c r="Y59">
        <v>0</v>
      </c>
      <c r="Z59">
        <v>0</v>
      </c>
      <c r="AA59">
        <v>0</v>
      </c>
      <c r="AB59">
        <v>14.427279</v>
      </c>
      <c r="AC59">
        <v>0</v>
      </c>
      <c r="AD59">
        <v>0</v>
      </c>
      <c r="AE59">
        <v>0</v>
      </c>
      <c r="AF59">
        <v>0</v>
      </c>
      <c r="AG59">
        <v>44.858882000000001</v>
      </c>
      <c r="AH59">
        <v>0</v>
      </c>
      <c r="AI59">
        <v>0</v>
      </c>
      <c r="AJ59">
        <v>0</v>
      </c>
      <c r="AK59">
        <v>59.738475999999999</v>
      </c>
      <c r="AL59">
        <v>48.804000000000002</v>
      </c>
      <c r="AM59">
        <v>17.179061999999998</v>
      </c>
      <c r="AN59">
        <v>1.0753569999999999</v>
      </c>
      <c r="AO59">
        <v>0</v>
      </c>
      <c r="AP59">
        <v>0</v>
      </c>
      <c r="AQ59">
        <v>33.066273000000002</v>
      </c>
      <c r="AR59">
        <v>50.231999999999999</v>
      </c>
      <c r="AS59">
        <v>34.647410000000001</v>
      </c>
      <c r="AT59">
        <v>15.000006000000001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59.348797999999988</v>
      </c>
      <c r="BA59">
        <f t="shared" si="1"/>
        <v>1522.8076099999998</v>
      </c>
      <c r="BB59">
        <v>56</v>
      </c>
      <c r="BD59">
        <v>7.94</v>
      </c>
      <c r="BE59">
        <v>1.94</v>
      </c>
      <c r="BF59">
        <v>0</v>
      </c>
      <c r="BG59">
        <v>0</v>
      </c>
      <c r="BH59">
        <v>0</v>
      </c>
      <c r="BI59">
        <v>0.85</v>
      </c>
      <c r="BJ59">
        <v>0.43</v>
      </c>
      <c r="BK59">
        <v>1.83</v>
      </c>
      <c r="BL59">
        <v>0.71</v>
      </c>
      <c r="BM59">
        <v>0.16</v>
      </c>
      <c r="BN59">
        <v>1.24</v>
      </c>
      <c r="BO59">
        <v>1.89</v>
      </c>
      <c r="BP59">
        <v>0.25</v>
      </c>
      <c r="BQ59">
        <v>1.99</v>
      </c>
      <c r="BR59">
        <v>2.1800000000000002</v>
      </c>
      <c r="BS59">
        <v>1.62</v>
      </c>
      <c r="BT59">
        <v>2.798603</v>
      </c>
      <c r="BU59">
        <v>1.341844</v>
      </c>
      <c r="BV59">
        <v>2.363054</v>
      </c>
      <c r="BW59">
        <v>1.9429620000000001</v>
      </c>
      <c r="BX59">
        <v>1.959684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4.5801600000000002</v>
      </c>
      <c r="CK59">
        <v>1.870228</v>
      </c>
      <c r="CL59">
        <v>1.9381029999999999</v>
      </c>
      <c r="CM59">
        <v>3.5116909999999999</v>
      </c>
      <c r="CN59">
        <v>1.771234</v>
      </c>
      <c r="CO59">
        <v>0</v>
      </c>
      <c r="CP59">
        <v>4.2581249999999997</v>
      </c>
      <c r="CQ59">
        <v>1.7712330000000001</v>
      </c>
      <c r="CR59">
        <v>0.82955999999999996</v>
      </c>
      <c r="CS59">
        <v>1.3710979999999999</v>
      </c>
      <c r="CT59">
        <v>2.5514760000000001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59.348797999999988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123.16719999999999</v>
      </c>
      <c r="M60">
        <v>94.319982999999993</v>
      </c>
      <c r="N60">
        <v>120.69</v>
      </c>
      <c r="O60">
        <v>126.5201</v>
      </c>
      <c r="P60">
        <v>143.44522599999999</v>
      </c>
      <c r="Q60">
        <v>5.5597279999999998</v>
      </c>
      <c r="R60">
        <v>22.838816999999999</v>
      </c>
      <c r="S60">
        <v>13.860263</v>
      </c>
      <c r="T60">
        <v>0</v>
      </c>
      <c r="U60">
        <v>348.97500000000002</v>
      </c>
      <c r="V60">
        <v>5</v>
      </c>
      <c r="W60">
        <v>12</v>
      </c>
      <c r="X60">
        <v>128.05375000000001</v>
      </c>
      <c r="Y60">
        <v>0</v>
      </c>
      <c r="Z60">
        <v>0</v>
      </c>
      <c r="AA60">
        <v>0</v>
      </c>
      <c r="AB60">
        <v>14.427279</v>
      </c>
      <c r="AC60">
        <v>10.55926</v>
      </c>
      <c r="AD60">
        <v>0</v>
      </c>
      <c r="AE60">
        <v>0</v>
      </c>
      <c r="AF60">
        <v>0</v>
      </c>
      <c r="AG60">
        <v>44.858882000000001</v>
      </c>
      <c r="AH60">
        <v>0</v>
      </c>
      <c r="AI60">
        <v>0</v>
      </c>
      <c r="AJ60">
        <v>0</v>
      </c>
      <c r="AK60">
        <v>59.738475999999999</v>
      </c>
      <c r="AL60">
        <v>48.804000000000002</v>
      </c>
      <c r="AM60">
        <v>17.179061999999998</v>
      </c>
      <c r="AN60">
        <v>1.0753569999999999</v>
      </c>
      <c r="AO60">
        <v>0</v>
      </c>
      <c r="AP60">
        <v>0</v>
      </c>
      <c r="AQ60">
        <v>33.066273000000002</v>
      </c>
      <c r="AR60">
        <v>50.231999999999999</v>
      </c>
      <c r="AS60">
        <v>34.647410000000001</v>
      </c>
      <c r="AT60">
        <v>15.000006000000001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59.348797999999988</v>
      </c>
      <c r="BA60">
        <f t="shared" si="1"/>
        <v>1533.3668699999998</v>
      </c>
      <c r="BB60">
        <v>57</v>
      </c>
      <c r="BD60">
        <v>7.94</v>
      </c>
      <c r="BE60">
        <v>1.94</v>
      </c>
      <c r="BF60">
        <v>0</v>
      </c>
      <c r="BG60">
        <v>0</v>
      </c>
      <c r="BH60">
        <v>0</v>
      </c>
      <c r="BI60">
        <v>0.85</v>
      </c>
      <c r="BJ60">
        <v>0.43</v>
      </c>
      <c r="BK60">
        <v>1.83</v>
      </c>
      <c r="BL60">
        <v>0.71</v>
      </c>
      <c r="BM60">
        <v>0.16</v>
      </c>
      <c r="BN60">
        <v>1.24</v>
      </c>
      <c r="BO60">
        <v>1.89</v>
      </c>
      <c r="BP60">
        <v>0.25</v>
      </c>
      <c r="BQ60">
        <v>1.99</v>
      </c>
      <c r="BR60">
        <v>2.1800000000000002</v>
      </c>
      <c r="BS60">
        <v>1.62</v>
      </c>
      <c r="BT60">
        <v>2.798603</v>
      </c>
      <c r="BU60">
        <v>1.341844</v>
      </c>
      <c r="BV60">
        <v>2.363054</v>
      </c>
      <c r="BW60">
        <v>1.9429620000000001</v>
      </c>
      <c r="BX60">
        <v>1.959684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4.5801600000000002</v>
      </c>
      <c r="CK60">
        <v>1.870228</v>
      </c>
      <c r="CL60">
        <v>1.9381029999999999</v>
      </c>
      <c r="CM60">
        <v>3.5116909999999999</v>
      </c>
      <c r="CN60">
        <v>1.771234</v>
      </c>
      <c r="CO60">
        <v>0</v>
      </c>
      <c r="CP60">
        <v>4.2581249999999997</v>
      </c>
      <c r="CQ60">
        <v>1.7712330000000001</v>
      </c>
      <c r="CR60">
        <v>0.82955999999999996</v>
      </c>
      <c r="CS60">
        <v>1.3710979999999999</v>
      </c>
      <c r="CT60">
        <v>2.5514760000000001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59.348797999999988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23.706164999999999</v>
      </c>
      <c r="L61">
        <v>123.16719999999999</v>
      </c>
      <c r="M61">
        <v>94.319982999999993</v>
      </c>
      <c r="N61">
        <v>120.69</v>
      </c>
      <c r="O61">
        <v>126.5201</v>
      </c>
      <c r="P61">
        <v>143.44522599999999</v>
      </c>
      <c r="Q61">
        <v>5.5427239999999998</v>
      </c>
      <c r="R61">
        <v>22.838816999999999</v>
      </c>
      <c r="S61">
        <v>13.860263</v>
      </c>
      <c r="T61">
        <v>0</v>
      </c>
      <c r="U61">
        <v>348.97500000000002</v>
      </c>
      <c r="V61">
        <v>5</v>
      </c>
      <c r="W61">
        <v>12</v>
      </c>
      <c r="X61">
        <v>128.05375000000001</v>
      </c>
      <c r="Y61">
        <v>0</v>
      </c>
      <c r="Z61">
        <v>0</v>
      </c>
      <c r="AA61">
        <v>0</v>
      </c>
      <c r="AB61">
        <v>11.777372</v>
      </c>
      <c r="AC61">
        <v>10.55926</v>
      </c>
      <c r="AD61">
        <v>0</v>
      </c>
      <c r="AE61">
        <v>0</v>
      </c>
      <c r="AF61">
        <v>0</v>
      </c>
      <c r="AG61">
        <v>44.858882000000001</v>
      </c>
      <c r="AH61">
        <v>0</v>
      </c>
      <c r="AI61">
        <v>0</v>
      </c>
      <c r="AJ61">
        <v>0</v>
      </c>
      <c r="AK61">
        <v>59.738475999999999</v>
      </c>
      <c r="AL61">
        <v>48.804000000000002</v>
      </c>
      <c r="AM61">
        <v>17.179061999999998</v>
      </c>
      <c r="AN61">
        <v>1.0753569999999999</v>
      </c>
      <c r="AO61">
        <v>0</v>
      </c>
      <c r="AP61">
        <v>0</v>
      </c>
      <c r="AQ61">
        <v>33.066273000000002</v>
      </c>
      <c r="AR61">
        <v>50.231999999999999</v>
      </c>
      <c r="AS61">
        <v>34.647410000000001</v>
      </c>
      <c r="AT61">
        <v>15.000006000000001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58.178185999999997</v>
      </c>
      <c r="BA61">
        <f t="shared" si="1"/>
        <v>1553.235512</v>
      </c>
      <c r="BB61">
        <v>58</v>
      </c>
      <c r="BD61">
        <v>7.94</v>
      </c>
      <c r="BE61">
        <v>1.94</v>
      </c>
      <c r="BF61">
        <v>0</v>
      </c>
      <c r="BG61">
        <v>0</v>
      </c>
      <c r="BH61">
        <v>0</v>
      </c>
      <c r="BI61">
        <v>0.85</v>
      </c>
      <c r="BJ61">
        <v>0.43</v>
      </c>
      <c r="BK61">
        <v>1.83</v>
      </c>
      <c r="BL61">
        <v>0</v>
      </c>
      <c r="BM61">
        <v>0.16</v>
      </c>
      <c r="BN61">
        <v>0.75</v>
      </c>
      <c r="BO61">
        <v>1.89</v>
      </c>
      <c r="BP61">
        <v>0.25</v>
      </c>
      <c r="BQ61">
        <v>1.99</v>
      </c>
      <c r="BR61">
        <v>2.1800000000000002</v>
      </c>
      <c r="BS61">
        <v>1.62</v>
      </c>
      <c r="BT61">
        <v>2.8279909999999999</v>
      </c>
      <c r="BU61">
        <v>1.341844</v>
      </c>
      <c r="BV61">
        <v>2.363054</v>
      </c>
      <c r="BW61">
        <v>1.9429620000000001</v>
      </c>
      <c r="BX61">
        <v>1.959684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4.5801600000000002</v>
      </c>
      <c r="CK61">
        <v>1.870228</v>
      </c>
      <c r="CL61">
        <v>1.9381029999999999</v>
      </c>
      <c r="CM61">
        <v>3.5116909999999999</v>
      </c>
      <c r="CN61">
        <v>1.771234</v>
      </c>
      <c r="CO61">
        <v>0</v>
      </c>
      <c r="CP61">
        <v>4.2581249999999997</v>
      </c>
      <c r="CQ61">
        <v>1.7712330000000001</v>
      </c>
      <c r="CR61">
        <v>0.82955999999999996</v>
      </c>
      <c r="CS61">
        <v>1.3710979999999999</v>
      </c>
      <c r="CT61">
        <v>2.5514760000000001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58.178185999999997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47.647153000000003</v>
      </c>
      <c r="L62">
        <v>123.16719999999999</v>
      </c>
      <c r="M62">
        <v>94.319982999999993</v>
      </c>
      <c r="N62">
        <v>120.69</v>
      </c>
      <c r="O62">
        <v>126.5201</v>
      </c>
      <c r="P62">
        <v>143.44522599999999</v>
      </c>
      <c r="Q62">
        <v>5.5427239999999998</v>
      </c>
      <c r="R62">
        <v>22.838816999999999</v>
      </c>
      <c r="S62">
        <v>13.860263</v>
      </c>
      <c r="T62">
        <v>0</v>
      </c>
      <c r="U62">
        <v>348.97500000000002</v>
      </c>
      <c r="V62">
        <v>5</v>
      </c>
      <c r="W62">
        <v>12</v>
      </c>
      <c r="X62">
        <v>128.05375000000001</v>
      </c>
      <c r="Y62">
        <v>0</v>
      </c>
      <c r="Z62">
        <v>0</v>
      </c>
      <c r="AA62">
        <v>0</v>
      </c>
      <c r="AB62">
        <v>11.777372</v>
      </c>
      <c r="AC62">
        <v>10.55926</v>
      </c>
      <c r="AD62">
        <v>0</v>
      </c>
      <c r="AE62">
        <v>0</v>
      </c>
      <c r="AF62">
        <v>0</v>
      </c>
      <c r="AG62">
        <v>44.858882000000001</v>
      </c>
      <c r="AH62">
        <v>0</v>
      </c>
      <c r="AI62">
        <v>0</v>
      </c>
      <c r="AJ62">
        <v>0</v>
      </c>
      <c r="AK62">
        <v>59.738475999999999</v>
      </c>
      <c r="AL62">
        <v>48.804000000000002</v>
      </c>
      <c r="AM62">
        <v>17.179061999999998</v>
      </c>
      <c r="AN62">
        <v>1.0753569999999999</v>
      </c>
      <c r="AO62">
        <v>0</v>
      </c>
      <c r="AP62">
        <v>0</v>
      </c>
      <c r="AQ62">
        <v>33.066273000000002</v>
      </c>
      <c r="AR62">
        <v>50.231999999999999</v>
      </c>
      <c r="AS62">
        <v>34.647410000000001</v>
      </c>
      <c r="AT62">
        <v>15.000006000000001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58.069217999999992</v>
      </c>
      <c r="BA62">
        <f t="shared" si="1"/>
        <v>1577.0675319999998</v>
      </c>
      <c r="BB62">
        <v>59</v>
      </c>
      <c r="BD62">
        <v>7.94</v>
      </c>
      <c r="BE62">
        <v>1.94</v>
      </c>
      <c r="BF62">
        <v>0</v>
      </c>
      <c r="BG62">
        <v>0</v>
      </c>
      <c r="BH62">
        <v>0</v>
      </c>
      <c r="BI62">
        <v>0.81</v>
      </c>
      <c r="BJ62">
        <v>0.41</v>
      </c>
      <c r="BK62">
        <v>1.78</v>
      </c>
      <c r="BL62">
        <v>0</v>
      </c>
      <c r="BM62">
        <v>0.16</v>
      </c>
      <c r="BN62">
        <v>0.75</v>
      </c>
      <c r="BO62">
        <v>1.89</v>
      </c>
      <c r="BP62">
        <v>0.25</v>
      </c>
      <c r="BQ62">
        <v>1.99</v>
      </c>
      <c r="BR62">
        <v>2.1800000000000002</v>
      </c>
      <c r="BS62">
        <v>1.62</v>
      </c>
      <c r="BT62">
        <v>2.8290229999999998</v>
      </c>
      <c r="BU62">
        <v>1.341844</v>
      </c>
      <c r="BV62">
        <v>2.363054</v>
      </c>
      <c r="BW62">
        <v>1.9429620000000001</v>
      </c>
      <c r="BX62">
        <v>1.959684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4.5801600000000002</v>
      </c>
      <c r="CK62">
        <v>1.870228</v>
      </c>
      <c r="CL62">
        <v>1.9381029999999999</v>
      </c>
      <c r="CM62">
        <v>3.5116909999999999</v>
      </c>
      <c r="CN62">
        <v>1.771234</v>
      </c>
      <c r="CO62">
        <v>0</v>
      </c>
      <c r="CP62">
        <v>4.2581249999999997</v>
      </c>
      <c r="CQ62">
        <v>1.7712330000000001</v>
      </c>
      <c r="CR62">
        <v>0.82955999999999996</v>
      </c>
      <c r="CS62">
        <v>1.3710979999999999</v>
      </c>
      <c r="CT62">
        <v>2.5514760000000001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58.069217999999992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71.718748000000005</v>
      </c>
      <c r="L63">
        <v>123.0672</v>
      </c>
      <c r="M63">
        <v>94.319982999999993</v>
      </c>
      <c r="N63">
        <v>120.69</v>
      </c>
      <c r="O63">
        <v>126.5201</v>
      </c>
      <c r="P63">
        <v>143.44522599999999</v>
      </c>
      <c r="Q63">
        <v>5.5427239999999998</v>
      </c>
      <c r="R63">
        <v>24.352</v>
      </c>
      <c r="S63">
        <v>13.9788</v>
      </c>
      <c r="T63">
        <v>0</v>
      </c>
      <c r="U63">
        <v>348.97500000000002</v>
      </c>
      <c r="V63">
        <v>8.4654000000000007</v>
      </c>
      <c r="W63">
        <v>14.901946000000001</v>
      </c>
      <c r="X63">
        <v>97.729200000000006</v>
      </c>
      <c r="Y63">
        <v>0</v>
      </c>
      <c r="Z63">
        <v>0</v>
      </c>
      <c r="AA63">
        <v>0</v>
      </c>
      <c r="AB63">
        <v>11.777372</v>
      </c>
      <c r="AC63">
        <v>10.55926</v>
      </c>
      <c r="AD63">
        <v>9.3403449999999992</v>
      </c>
      <c r="AE63">
        <v>0</v>
      </c>
      <c r="AF63">
        <v>0</v>
      </c>
      <c r="AG63">
        <v>44.858882000000001</v>
      </c>
      <c r="AH63">
        <v>0</v>
      </c>
      <c r="AI63">
        <v>0</v>
      </c>
      <c r="AJ63">
        <v>0</v>
      </c>
      <c r="AK63">
        <v>59.738475999999999</v>
      </c>
      <c r="AL63">
        <v>36.021999999999998</v>
      </c>
      <c r="AM63">
        <v>17.179061999999998</v>
      </c>
      <c r="AN63">
        <v>1.0753569999999999</v>
      </c>
      <c r="AO63">
        <v>0</v>
      </c>
      <c r="AP63">
        <v>0</v>
      </c>
      <c r="AQ63">
        <v>33.066273000000002</v>
      </c>
      <c r="AR63">
        <v>50.231999999999999</v>
      </c>
      <c r="AS63">
        <v>34.647410000000001</v>
      </c>
      <c r="AT63">
        <v>15.000006000000001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57.319217999999992</v>
      </c>
      <c r="BA63">
        <f t="shared" si="1"/>
        <v>1574.5219879999997</v>
      </c>
      <c r="BB63">
        <v>60</v>
      </c>
      <c r="BD63">
        <v>7.94</v>
      </c>
      <c r="BE63">
        <v>1.94</v>
      </c>
      <c r="BF63">
        <v>0</v>
      </c>
      <c r="BG63">
        <v>0</v>
      </c>
      <c r="BH63">
        <v>0</v>
      </c>
      <c r="BI63">
        <v>0.81</v>
      </c>
      <c r="BJ63">
        <v>0.41</v>
      </c>
      <c r="BK63">
        <v>1.78</v>
      </c>
      <c r="BL63">
        <v>0</v>
      </c>
      <c r="BM63">
        <v>0.16</v>
      </c>
      <c r="BN63">
        <v>0</v>
      </c>
      <c r="BO63">
        <v>1.89</v>
      </c>
      <c r="BP63">
        <v>0.25</v>
      </c>
      <c r="BQ63">
        <v>1.99</v>
      </c>
      <c r="BR63">
        <v>2.1800000000000002</v>
      </c>
      <c r="BS63">
        <v>1.62</v>
      </c>
      <c r="BT63">
        <v>2.8290229999999998</v>
      </c>
      <c r="BU63">
        <v>1.341844</v>
      </c>
      <c r="BV63">
        <v>2.363054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4.5801600000000002</v>
      </c>
      <c r="CK63">
        <v>1.870228</v>
      </c>
      <c r="CL63">
        <v>1.9381029999999999</v>
      </c>
      <c r="CM63">
        <v>3.5116909999999999</v>
      </c>
      <c r="CN63">
        <v>1.771234</v>
      </c>
      <c r="CO63">
        <v>0</v>
      </c>
      <c r="CP63">
        <v>4.2581249999999997</v>
      </c>
      <c r="CQ63">
        <v>1.7712330000000001</v>
      </c>
      <c r="CR63">
        <v>0.82955999999999996</v>
      </c>
      <c r="CS63">
        <v>1.3710979999999999</v>
      </c>
      <c r="CT63">
        <v>2.5514760000000001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57.319217999999992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95.616426000000004</v>
      </c>
      <c r="L64">
        <v>123.0672</v>
      </c>
      <c r="M64">
        <v>94.319982999999993</v>
      </c>
      <c r="N64">
        <v>120.69</v>
      </c>
      <c r="O64">
        <v>126.5201</v>
      </c>
      <c r="P64">
        <v>143.44522599999999</v>
      </c>
      <c r="Q64">
        <v>5.5427239999999998</v>
      </c>
      <c r="R64">
        <v>24.352</v>
      </c>
      <c r="S64">
        <v>13.9788</v>
      </c>
      <c r="T64">
        <v>0</v>
      </c>
      <c r="U64">
        <v>348.97500000000002</v>
      </c>
      <c r="V64">
        <v>8.4654000000000007</v>
      </c>
      <c r="W64">
        <v>20.341812999999998</v>
      </c>
      <c r="X64">
        <v>97.729200000000006</v>
      </c>
      <c r="Y64">
        <v>0</v>
      </c>
      <c r="Z64">
        <v>0</v>
      </c>
      <c r="AA64">
        <v>0</v>
      </c>
      <c r="AB64">
        <v>11.777372</v>
      </c>
      <c r="AC64">
        <v>10.55926</v>
      </c>
      <c r="AD64">
        <v>9.3403449999999992</v>
      </c>
      <c r="AE64">
        <v>0</v>
      </c>
      <c r="AF64">
        <v>0</v>
      </c>
      <c r="AG64">
        <v>44.858882000000001</v>
      </c>
      <c r="AH64">
        <v>0</v>
      </c>
      <c r="AI64">
        <v>0</v>
      </c>
      <c r="AJ64">
        <v>0</v>
      </c>
      <c r="AK64">
        <v>59.738475999999999</v>
      </c>
      <c r="AL64">
        <v>36.021999999999998</v>
      </c>
      <c r="AM64">
        <v>17.179061999999998</v>
      </c>
      <c r="AN64">
        <v>1.0753569999999999</v>
      </c>
      <c r="AO64">
        <v>0</v>
      </c>
      <c r="AP64">
        <v>0</v>
      </c>
      <c r="AQ64">
        <v>33.066273000000002</v>
      </c>
      <c r="AR64">
        <v>50.231999999999999</v>
      </c>
      <c r="AS64">
        <v>34.647410000000001</v>
      </c>
      <c r="AT64">
        <v>15.000006000000001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57.319217999999992</v>
      </c>
      <c r="BA64">
        <f t="shared" si="1"/>
        <v>1603.8595329999998</v>
      </c>
      <c r="BB64">
        <v>61</v>
      </c>
      <c r="BD64">
        <v>7.94</v>
      </c>
      <c r="BE64">
        <v>1.94</v>
      </c>
      <c r="BF64">
        <v>0</v>
      </c>
      <c r="BG64">
        <v>0</v>
      </c>
      <c r="BH64">
        <v>0</v>
      </c>
      <c r="BI64">
        <v>0.81</v>
      </c>
      <c r="BJ64">
        <v>0.41</v>
      </c>
      <c r="BK64">
        <v>1.78</v>
      </c>
      <c r="BL64">
        <v>0</v>
      </c>
      <c r="BM64">
        <v>0.16</v>
      </c>
      <c r="BN64">
        <v>0</v>
      </c>
      <c r="BO64">
        <v>1.89</v>
      </c>
      <c r="BP64">
        <v>0.25</v>
      </c>
      <c r="BQ64">
        <v>1.99</v>
      </c>
      <c r="BR64">
        <v>2.1800000000000002</v>
      </c>
      <c r="BS64">
        <v>1.62</v>
      </c>
      <c r="BT64">
        <v>2.8290229999999998</v>
      </c>
      <c r="BU64">
        <v>1.341844</v>
      </c>
      <c r="BV64">
        <v>2.363054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4.5801600000000002</v>
      </c>
      <c r="CK64">
        <v>1.870228</v>
      </c>
      <c r="CL64">
        <v>1.9381029999999999</v>
      </c>
      <c r="CM64">
        <v>3.5116909999999999</v>
      </c>
      <c r="CN64">
        <v>1.771234</v>
      </c>
      <c r="CO64">
        <v>0</v>
      </c>
      <c r="CP64">
        <v>4.2581249999999997</v>
      </c>
      <c r="CQ64">
        <v>1.7712330000000001</v>
      </c>
      <c r="CR64">
        <v>0.82955999999999996</v>
      </c>
      <c r="CS64">
        <v>1.3710979999999999</v>
      </c>
      <c r="CT64">
        <v>2.5514760000000001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57.319217999999992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95.616427000000002</v>
      </c>
      <c r="L65">
        <v>123.0672</v>
      </c>
      <c r="M65">
        <v>94.319982999999993</v>
      </c>
      <c r="N65">
        <v>120.69</v>
      </c>
      <c r="O65">
        <v>126.5201</v>
      </c>
      <c r="P65">
        <v>143.44522599999999</v>
      </c>
      <c r="Q65">
        <v>5.5427239999999998</v>
      </c>
      <c r="R65">
        <v>24.352</v>
      </c>
      <c r="S65">
        <v>13.9788</v>
      </c>
      <c r="T65">
        <v>0</v>
      </c>
      <c r="U65">
        <v>348.97500000000002</v>
      </c>
      <c r="V65">
        <v>8.4654000000000007</v>
      </c>
      <c r="W65">
        <v>20.506599999999999</v>
      </c>
      <c r="X65">
        <v>97.729200000000006</v>
      </c>
      <c r="Y65">
        <v>0</v>
      </c>
      <c r="Z65">
        <v>0</v>
      </c>
      <c r="AA65">
        <v>0</v>
      </c>
      <c r="AB65">
        <v>11.777372</v>
      </c>
      <c r="AC65">
        <v>10.55926</v>
      </c>
      <c r="AD65">
        <v>9.3403449999999992</v>
      </c>
      <c r="AE65">
        <v>17.906896</v>
      </c>
      <c r="AF65">
        <v>0</v>
      </c>
      <c r="AG65">
        <v>44.858882000000001</v>
      </c>
      <c r="AH65">
        <v>20.475525999999999</v>
      </c>
      <c r="AI65">
        <v>0</v>
      </c>
      <c r="AJ65">
        <v>0</v>
      </c>
      <c r="AK65">
        <v>59.738475999999999</v>
      </c>
      <c r="AL65">
        <v>36.021999999999998</v>
      </c>
      <c r="AM65">
        <v>17.179061999999998</v>
      </c>
      <c r="AN65">
        <v>1.0753569999999999</v>
      </c>
      <c r="AO65">
        <v>0</v>
      </c>
      <c r="AP65">
        <v>6.0206999999999997</v>
      </c>
      <c r="AQ65">
        <v>33.066273000000002</v>
      </c>
      <c r="AR65">
        <v>50.231999999999999</v>
      </c>
      <c r="AS65">
        <v>34.647410000000001</v>
      </c>
      <c r="AT65">
        <v>15.000006000000001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57.319217999999992</v>
      </c>
      <c r="BA65">
        <f t="shared" si="1"/>
        <v>1648.4274429999998</v>
      </c>
      <c r="BB65">
        <v>62</v>
      </c>
      <c r="BD65">
        <v>7.94</v>
      </c>
      <c r="BE65">
        <v>1.94</v>
      </c>
      <c r="BF65">
        <v>0</v>
      </c>
      <c r="BG65">
        <v>0</v>
      </c>
      <c r="BH65">
        <v>0</v>
      </c>
      <c r="BI65">
        <v>0.81</v>
      </c>
      <c r="BJ65">
        <v>0.41</v>
      </c>
      <c r="BK65">
        <v>1.78</v>
      </c>
      <c r="BL65">
        <v>0</v>
      </c>
      <c r="BM65">
        <v>0.16</v>
      </c>
      <c r="BN65">
        <v>0</v>
      </c>
      <c r="BO65">
        <v>1.89</v>
      </c>
      <c r="BP65">
        <v>0.25</v>
      </c>
      <c r="BQ65">
        <v>1.99</v>
      </c>
      <c r="BR65">
        <v>2.1800000000000002</v>
      </c>
      <c r="BS65">
        <v>1.62</v>
      </c>
      <c r="BT65">
        <v>2.8290229999999998</v>
      </c>
      <c r="BU65">
        <v>1.341844</v>
      </c>
      <c r="BV65">
        <v>2.363054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4.5801600000000002</v>
      </c>
      <c r="CK65">
        <v>1.870228</v>
      </c>
      <c r="CL65">
        <v>1.9381029999999999</v>
      </c>
      <c r="CM65">
        <v>3.5116909999999999</v>
      </c>
      <c r="CN65">
        <v>1.771234</v>
      </c>
      <c r="CO65">
        <v>0</v>
      </c>
      <c r="CP65">
        <v>4.2581249999999997</v>
      </c>
      <c r="CQ65">
        <v>1.7712330000000001</v>
      </c>
      <c r="CR65">
        <v>0.82955999999999996</v>
      </c>
      <c r="CS65">
        <v>1.3710979999999999</v>
      </c>
      <c r="CT65">
        <v>2.5514760000000001</v>
      </c>
      <c r="CU65">
        <v>0</v>
      </c>
      <c r="CV65">
        <v>0.39574199999999998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57.319217999999992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107.48957</v>
      </c>
      <c r="L66">
        <v>123.0672</v>
      </c>
      <c r="M66">
        <v>94.319982999999993</v>
      </c>
      <c r="N66">
        <v>120.69</v>
      </c>
      <c r="O66">
        <v>126.5201</v>
      </c>
      <c r="P66">
        <v>143.44522599999999</v>
      </c>
      <c r="Q66">
        <v>5.5427239999999998</v>
      </c>
      <c r="R66">
        <v>24.352</v>
      </c>
      <c r="S66">
        <v>13.631406999999999</v>
      </c>
      <c r="T66">
        <v>0</v>
      </c>
      <c r="U66">
        <v>348.97500000000002</v>
      </c>
      <c r="V66">
        <v>8.4654000000000007</v>
      </c>
      <c r="W66">
        <v>20.506599999999999</v>
      </c>
      <c r="X66">
        <v>97.729200000000006</v>
      </c>
      <c r="Y66">
        <v>0</v>
      </c>
      <c r="Z66">
        <v>0</v>
      </c>
      <c r="AA66">
        <v>0</v>
      </c>
      <c r="AB66">
        <v>11.777372</v>
      </c>
      <c r="AC66">
        <v>10.55926</v>
      </c>
      <c r="AD66">
        <v>9.3403449999999992</v>
      </c>
      <c r="AE66">
        <v>35.813791000000002</v>
      </c>
      <c r="AF66">
        <v>0</v>
      </c>
      <c r="AG66">
        <v>44.858882000000001</v>
      </c>
      <c r="AH66">
        <v>20.475525999999999</v>
      </c>
      <c r="AI66">
        <v>0</v>
      </c>
      <c r="AJ66">
        <v>0</v>
      </c>
      <c r="AK66">
        <v>59.738475999999999</v>
      </c>
      <c r="AL66">
        <v>36.021999999999998</v>
      </c>
      <c r="AM66">
        <v>17.179061999999998</v>
      </c>
      <c r="AN66">
        <v>1.0753569999999999</v>
      </c>
      <c r="AO66">
        <v>0</v>
      </c>
      <c r="AP66">
        <v>6.0206999999999997</v>
      </c>
      <c r="AQ66">
        <v>33.066273000000002</v>
      </c>
      <c r="AR66">
        <v>50.231999999999999</v>
      </c>
      <c r="AS66">
        <v>34.647410000000001</v>
      </c>
      <c r="AT66">
        <v>15.000006000000001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57.319217999999992</v>
      </c>
      <c r="BA66">
        <f t="shared" si="1"/>
        <v>1677.8600879999999</v>
      </c>
      <c r="BB66">
        <v>63</v>
      </c>
      <c r="BD66">
        <v>7.94</v>
      </c>
      <c r="BE66">
        <v>1.94</v>
      </c>
      <c r="BF66">
        <v>0</v>
      </c>
      <c r="BG66">
        <v>0</v>
      </c>
      <c r="BH66">
        <v>0</v>
      </c>
      <c r="BI66">
        <v>0.81</v>
      </c>
      <c r="BJ66">
        <v>0.41</v>
      </c>
      <c r="BK66">
        <v>1.78</v>
      </c>
      <c r="BL66">
        <v>0</v>
      </c>
      <c r="BM66">
        <v>0.16</v>
      </c>
      <c r="BN66">
        <v>0</v>
      </c>
      <c r="BO66">
        <v>1.89</v>
      </c>
      <c r="BP66">
        <v>0.25</v>
      </c>
      <c r="BQ66">
        <v>1.99</v>
      </c>
      <c r="BR66">
        <v>2.1800000000000002</v>
      </c>
      <c r="BS66">
        <v>1.62</v>
      </c>
      <c r="BT66">
        <v>2.8290229999999998</v>
      </c>
      <c r="BU66">
        <v>1.341844</v>
      </c>
      <c r="BV66">
        <v>2.363054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4.5801600000000002</v>
      </c>
      <c r="CK66">
        <v>1.870228</v>
      </c>
      <c r="CL66">
        <v>1.9381029999999999</v>
      </c>
      <c r="CM66">
        <v>3.5116909999999999</v>
      </c>
      <c r="CN66">
        <v>1.771234</v>
      </c>
      <c r="CO66">
        <v>0</v>
      </c>
      <c r="CP66">
        <v>4.2581249999999997</v>
      </c>
      <c r="CQ66">
        <v>1.7712330000000001</v>
      </c>
      <c r="CR66">
        <v>0.82955999999999996</v>
      </c>
      <c r="CS66">
        <v>1.3710979999999999</v>
      </c>
      <c r="CT66">
        <v>2.5514760000000001</v>
      </c>
      <c r="CU66">
        <v>0</v>
      </c>
      <c r="CV66">
        <v>0.39574199999999998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57.319217999999992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131.268033</v>
      </c>
      <c r="L67">
        <v>123.0672</v>
      </c>
      <c r="M67">
        <v>58.918500000000002</v>
      </c>
      <c r="N67">
        <v>120.69</v>
      </c>
      <c r="O67">
        <v>126.5201</v>
      </c>
      <c r="P67">
        <v>143.44522599999999</v>
      </c>
      <c r="Q67">
        <v>5.545153</v>
      </c>
      <c r="R67">
        <v>24.352</v>
      </c>
      <c r="S67">
        <v>13.631406999999999</v>
      </c>
      <c r="T67">
        <v>0</v>
      </c>
      <c r="U67">
        <v>348.97500000000002</v>
      </c>
      <c r="V67">
        <v>8.4654000000000007</v>
      </c>
      <c r="W67">
        <v>20.506599999999999</v>
      </c>
      <c r="X67">
        <v>97.729200000000006</v>
      </c>
      <c r="Y67">
        <v>0</v>
      </c>
      <c r="Z67">
        <v>0</v>
      </c>
      <c r="AA67">
        <v>0</v>
      </c>
      <c r="AB67">
        <v>11.777372</v>
      </c>
      <c r="AC67">
        <v>10.55926</v>
      </c>
      <c r="AD67">
        <v>9.3403449999999992</v>
      </c>
      <c r="AE67">
        <v>53.905349999999999</v>
      </c>
      <c r="AF67">
        <v>0</v>
      </c>
      <c r="AG67">
        <v>44.858882000000001</v>
      </c>
      <c r="AH67">
        <v>20.475525999999999</v>
      </c>
      <c r="AI67">
        <v>0</v>
      </c>
      <c r="AJ67">
        <v>0</v>
      </c>
      <c r="AK67">
        <v>59.738475999999999</v>
      </c>
      <c r="AL67">
        <v>36.021999999999998</v>
      </c>
      <c r="AM67">
        <v>17.179061999999998</v>
      </c>
      <c r="AN67">
        <v>1.0753569999999999</v>
      </c>
      <c r="AO67">
        <v>0</v>
      </c>
      <c r="AP67">
        <v>6.0206999999999997</v>
      </c>
      <c r="AQ67">
        <v>33.066273000000002</v>
      </c>
      <c r="AR67">
        <v>50.231999999999999</v>
      </c>
      <c r="AS67">
        <v>34.647410000000001</v>
      </c>
      <c r="AT67">
        <v>15.000006000000001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57.199218000000002</v>
      </c>
      <c r="BA67">
        <f t="shared" si="1"/>
        <v>1684.2110559999999</v>
      </c>
      <c r="BB67">
        <v>64</v>
      </c>
      <c r="BD67">
        <v>7.82</v>
      </c>
      <c r="BE67">
        <v>1.94</v>
      </c>
      <c r="BF67">
        <v>0</v>
      </c>
      <c r="BG67">
        <v>0</v>
      </c>
      <c r="BH67">
        <v>0</v>
      </c>
      <c r="BI67">
        <v>0.81</v>
      </c>
      <c r="BJ67">
        <v>0.41</v>
      </c>
      <c r="BK67">
        <v>1.78</v>
      </c>
      <c r="BL67">
        <v>0</v>
      </c>
      <c r="BM67">
        <v>0.16</v>
      </c>
      <c r="BN67">
        <v>0</v>
      </c>
      <c r="BO67">
        <v>1.89</v>
      </c>
      <c r="BP67">
        <v>0.25</v>
      </c>
      <c r="BQ67">
        <v>1.99</v>
      </c>
      <c r="BR67">
        <v>2.1800000000000002</v>
      </c>
      <c r="BS67">
        <v>1.62</v>
      </c>
      <c r="BT67">
        <v>2.8290229999999998</v>
      </c>
      <c r="BU67">
        <v>1.341844</v>
      </c>
      <c r="BV67">
        <v>2.363054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4.5801600000000002</v>
      </c>
      <c r="CK67">
        <v>1.870228</v>
      </c>
      <c r="CL67">
        <v>1.9381029999999999</v>
      </c>
      <c r="CM67">
        <v>3.5116909999999999</v>
      </c>
      <c r="CN67">
        <v>1.771234</v>
      </c>
      <c r="CO67">
        <v>0</v>
      </c>
      <c r="CP67">
        <v>4.2581249999999997</v>
      </c>
      <c r="CQ67">
        <v>1.7712330000000001</v>
      </c>
      <c r="CR67">
        <v>0.82955999999999996</v>
      </c>
      <c r="CS67">
        <v>1.3710979999999999</v>
      </c>
      <c r="CT67">
        <v>2.5514760000000001</v>
      </c>
      <c r="CU67">
        <v>0</v>
      </c>
      <c r="CV67">
        <v>0.39574199999999998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57.199218000000002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143.349367</v>
      </c>
      <c r="L68">
        <v>123.0672</v>
      </c>
      <c r="M68">
        <v>58.918500000000002</v>
      </c>
      <c r="N68">
        <v>120.69</v>
      </c>
      <c r="O68">
        <v>126.5201</v>
      </c>
      <c r="P68">
        <v>143.44522599999999</v>
      </c>
      <c r="Q68">
        <v>5.545153</v>
      </c>
      <c r="R68">
        <v>24.352</v>
      </c>
      <c r="S68">
        <v>13.631406999999999</v>
      </c>
      <c r="T68">
        <v>0</v>
      </c>
      <c r="U68">
        <v>348.97500000000002</v>
      </c>
      <c r="V68">
        <v>8.4654000000000007</v>
      </c>
      <c r="W68">
        <v>20.506599999999999</v>
      </c>
      <c r="X68">
        <v>97.729200000000006</v>
      </c>
      <c r="Y68">
        <v>0</v>
      </c>
      <c r="Z68">
        <v>0</v>
      </c>
      <c r="AA68">
        <v>0</v>
      </c>
      <c r="AB68">
        <v>11.777372</v>
      </c>
      <c r="AC68">
        <v>10.55926</v>
      </c>
      <c r="AD68">
        <v>9.3403449999999992</v>
      </c>
      <c r="AE68">
        <v>53.905349999999999</v>
      </c>
      <c r="AF68">
        <v>0</v>
      </c>
      <c r="AG68">
        <v>44.858882000000001</v>
      </c>
      <c r="AH68">
        <v>20.475525999999999</v>
      </c>
      <c r="AI68">
        <v>0</v>
      </c>
      <c r="AJ68">
        <v>0</v>
      </c>
      <c r="AK68">
        <v>59.738475999999999</v>
      </c>
      <c r="AL68">
        <v>36.021999999999998</v>
      </c>
      <c r="AM68">
        <v>17.179061999999998</v>
      </c>
      <c r="AN68">
        <v>1.0753569999999999</v>
      </c>
      <c r="AO68">
        <v>0</v>
      </c>
      <c r="AP68">
        <v>6.0206999999999997</v>
      </c>
      <c r="AQ68">
        <v>33.066273000000002</v>
      </c>
      <c r="AR68">
        <v>52.991999999999997</v>
      </c>
      <c r="AS68">
        <v>34.647410000000001</v>
      </c>
      <c r="AT68">
        <v>15.000006000000001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57.199218000000002</v>
      </c>
      <c r="BA68">
        <f t="shared" ref="BA68:BA99" si="4">SUM(B68:AZ68)</f>
        <v>1699.0523899999998</v>
      </c>
      <c r="BB68">
        <v>65</v>
      </c>
      <c r="BD68">
        <v>7.82</v>
      </c>
      <c r="BE68">
        <v>1.94</v>
      </c>
      <c r="BF68">
        <v>0</v>
      </c>
      <c r="BG68">
        <v>0</v>
      </c>
      <c r="BH68">
        <v>0</v>
      </c>
      <c r="BI68">
        <v>0.81</v>
      </c>
      <c r="BJ68">
        <v>0.41</v>
      </c>
      <c r="BK68">
        <v>1.78</v>
      </c>
      <c r="BL68">
        <v>0</v>
      </c>
      <c r="BM68">
        <v>0.16</v>
      </c>
      <c r="BN68">
        <v>0</v>
      </c>
      <c r="BO68">
        <v>1.89</v>
      </c>
      <c r="BP68">
        <v>0.25</v>
      </c>
      <c r="BQ68">
        <v>1.99</v>
      </c>
      <c r="BR68">
        <v>2.1800000000000002</v>
      </c>
      <c r="BS68">
        <v>1.62</v>
      </c>
      <c r="BT68">
        <v>2.8290229999999998</v>
      </c>
      <c r="BU68">
        <v>1.341844</v>
      </c>
      <c r="BV68">
        <v>2.363054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4.5801600000000002</v>
      </c>
      <c r="CK68">
        <v>1.870228</v>
      </c>
      <c r="CL68">
        <v>1.9381029999999999</v>
      </c>
      <c r="CM68">
        <v>3.5116909999999999</v>
      </c>
      <c r="CN68">
        <v>1.771234</v>
      </c>
      <c r="CO68">
        <v>0</v>
      </c>
      <c r="CP68">
        <v>4.2581249999999997</v>
      </c>
      <c r="CQ68">
        <v>1.7712330000000001</v>
      </c>
      <c r="CR68">
        <v>0.82955999999999996</v>
      </c>
      <c r="CS68">
        <v>1.3710979999999999</v>
      </c>
      <c r="CT68">
        <v>2.5514760000000001</v>
      </c>
      <c r="CU68">
        <v>0</v>
      </c>
      <c r="CV68">
        <v>0.39574199999999998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SUM(BD68:CS68)</f>
        <v>57.199218000000002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167.20558</v>
      </c>
      <c r="L69">
        <v>123.0672</v>
      </c>
      <c r="M69">
        <v>94.319982999999993</v>
      </c>
      <c r="N69">
        <v>120.69</v>
      </c>
      <c r="O69">
        <v>126.5201</v>
      </c>
      <c r="P69">
        <v>143.44522599999999</v>
      </c>
      <c r="Q69">
        <v>5.8591179999999996</v>
      </c>
      <c r="R69">
        <v>24.352</v>
      </c>
      <c r="S69">
        <v>13.986003</v>
      </c>
      <c r="T69">
        <v>0</v>
      </c>
      <c r="U69">
        <v>348.97500000000002</v>
      </c>
      <c r="V69">
        <v>8.4654000000000007</v>
      </c>
      <c r="W69">
        <v>20.506599999999999</v>
      </c>
      <c r="X69">
        <v>147.515625</v>
      </c>
      <c r="Y69">
        <v>0</v>
      </c>
      <c r="Z69">
        <v>0</v>
      </c>
      <c r="AA69">
        <v>0</v>
      </c>
      <c r="AB69">
        <v>11.777372</v>
      </c>
      <c r="AC69">
        <v>10.55926</v>
      </c>
      <c r="AD69">
        <v>9.3403449999999992</v>
      </c>
      <c r="AE69">
        <v>53.905349999999999</v>
      </c>
      <c r="AF69">
        <v>0</v>
      </c>
      <c r="AG69">
        <v>44.858882000000001</v>
      </c>
      <c r="AH69">
        <v>20.475525999999999</v>
      </c>
      <c r="AI69">
        <v>0</v>
      </c>
      <c r="AJ69">
        <v>0</v>
      </c>
      <c r="AK69">
        <v>59.738475999999999</v>
      </c>
      <c r="AL69">
        <v>36.021999999999998</v>
      </c>
      <c r="AM69">
        <v>17.179061999999998</v>
      </c>
      <c r="AN69">
        <v>1.0753569999999999</v>
      </c>
      <c r="AO69">
        <v>0</v>
      </c>
      <c r="AP69">
        <v>6.0206999999999997</v>
      </c>
      <c r="AQ69">
        <v>33.066273000000002</v>
      </c>
      <c r="AR69">
        <v>52.991999999999997</v>
      </c>
      <c r="AS69">
        <v>34.647410000000001</v>
      </c>
      <c r="AT69">
        <v>15.000006000000001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57.323314999999994</v>
      </c>
      <c r="BA69">
        <f t="shared" si="4"/>
        <v>1808.8891689999996</v>
      </c>
      <c r="BB69">
        <v>66</v>
      </c>
      <c r="BD69">
        <v>7.82</v>
      </c>
      <c r="BE69">
        <v>1.94</v>
      </c>
      <c r="BF69">
        <v>0</v>
      </c>
      <c r="BG69">
        <v>0</v>
      </c>
      <c r="BH69">
        <v>0</v>
      </c>
      <c r="BI69">
        <v>0.81</v>
      </c>
      <c r="BJ69">
        <v>0.41</v>
      </c>
      <c r="BK69">
        <v>1.78</v>
      </c>
      <c r="BL69">
        <v>0</v>
      </c>
      <c r="BM69">
        <v>0.16</v>
      </c>
      <c r="BN69">
        <v>0</v>
      </c>
      <c r="BO69">
        <v>1.89</v>
      </c>
      <c r="BP69">
        <v>0.25</v>
      </c>
      <c r="BQ69">
        <v>1.99</v>
      </c>
      <c r="BR69">
        <v>2.1800000000000002</v>
      </c>
      <c r="BS69">
        <v>1.62</v>
      </c>
      <c r="BT69">
        <v>2.8290229999999998</v>
      </c>
      <c r="BU69">
        <v>1.341844</v>
      </c>
      <c r="BV69">
        <v>2.363054</v>
      </c>
      <c r="BW69">
        <v>1.9429620000000001</v>
      </c>
      <c r="BX69">
        <v>1.959684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4.7042570000000001</v>
      </c>
      <c r="CK69">
        <v>1.870228</v>
      </c>
      <c r="CL69">
        <v>1.9381029999999999</v>
      </c>
      <c r="CM69">
        <v>3.5116909999999999</v>
      </c>
      <c r="CN69">
        <v>1.771234</v>
      </c>
      <c r="CO69">
        <v>0</v>
      </c>
      <c r="CP69">
        <v>4.2581249999999997</v>
      </c>
      <c r="CQ69">
        <v>1.7712330000000001</v>
      </c>
      <c r="CR69">
        <v>0.82955999999999996</v>
      </c>
      <c r="CS69">
        <v>1.3710979999999999</v>
      </c>
      <c r="CT69">
        <v>2.5514760000000001</v>
      </c>
      <c r="CU69">
        <v>0</v>
      </c>
      <c r="CV69">
        <v>0.39574199999999998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57.323314999999994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191.071662</v>
      </c>
      <c r="L70">
        <v>123.0672</v>
      </c>
      <c r="M70">
        <v>94.319982999999993</v>
      </c>
      <c r="N70">
        <v>120.69</v>
      </c>
      <c r="O70">
        <v>126.5201</v>
      </c>
      <c r="P70">
        <v>143.44522599999999</v>
      </c>
      <c r="Q70">
        <v>5.8591179999999996</v>
      </c>
      <c r="R70">
        <v>24.352</v>
      </c>
      <c r="S70">
        <v>13.986003</v>
      </c>
      <c r="T70">
        <v>0</v>
      </c>
      <c r="U70">
        <v>348.97500000000002</v>
      </c>
      <c r="V70">
        <v>8.4654000000000007</v>
      </c>
      <c r="W70">
        <v>20.506599999999999</v>
      </c>
      <c r="X70">
        <v>147.515625</v>
      </c>
      <c r="Y70">
        <v>0</v>
      </c>
      <c r="Z70">
        <v>0</v>
      </c>
      <c r="AA70">
        <v>0</v>
      </c>
      <c r="AB70">
        <v>11.777372</v>
      </c>
      <c r="AC70">
        <v>10.55926</v>
      </c>
      <c r="AD70">
        <v>9.3403449999999992</v>
      </c>
      <c r="AE70">
        <v>53.905349999999999</v>
      </c>
      <c r="AF70">
        <v>0</v>
      </c>
      <c r="AG70">
        <v>44.858882000000001</v>
      </c>
      <c r="AH70">
        <v>20.475525999999999</v>
      </c>
      <c r="AI70">
        <v>0</v>
      </c>
      <c r="AJ70">
        <v>0</v>
      </c>
      <c r="AK70">
        <v>59.738475999999999</v>
      </c>
      <c r="AL70">
        <v>36.021999999999998</v>
      </c>
      <c r="AM70">
        <v>17.179061999999998</v>
      </c>
      <c r="AN70">
        <v>1.0753569999999999</v>
      </c>
      <c r="AO70">
        <v>0</v>
      </c>
      <c r="AP70">
        <v>6.0206999999999997</v>
      </c>
      <c r="AQ70">
        <v>33.066273000000002</v>
      </c>
      <c r="AR70">
        <v>50.231999999999999</v>
      </c>
      <c r="AS70">
        <v>34.647410000000001</v>
      </c>
      <c r="AT70">
        <v>15.000006000000001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57.466444999999993</v>
      </c>
      <c r="BA70">
        <f t="shared" si="4"/>
        <v>1830.1383809999995</v>
      </c>
      <c r="BB70">
        <v>67</v>
      </c>
      <c r="BD70">
        <v>7.82</v>
      </c>
      <c r="BE70">
        <v>1.94</v>
      </c>
      <c r="BF70">
        <v>0</v>
      </c>
      <c r="BG70">
        <v>0</v>
      </c>
      <c r="BH70">
        <v>0</v>
      </c>
      <c r="BI70">
        <v>0.81</v>
      </c>
      <c r="BJ70">
        <v>0.41</v>
      </c>
      <c r="BK70">
        <v>1.78</v>
      </c>
      <c r="BL70">
        <v>0</v>
      </c>
      <c r="BM70">
        <v>0.16</v>
      </c>
      <c r="BN70">
        <v>0</v>
      </c>
      <c r="BO70">
        <v>1.89</v>
      </c>
      <c r="BP70">
        <v>0.25</v>
      </c>
      <c r="BQ70">
        <v>1.99</v>
      </c>
      <c r="BR70">
        <v>2.1800000000000002</v>
      </c>
      <c r="BS70">
        <v>1.62</v>
      </c>
      <c r="BT70">
        <v>2.8290229999999998</v>
      </c>
      <c r="BU70">
        <v>1.341844</v>
      </c>
      <c r="BV70">
        <v>2.363054</v>
      </c>
      <c r="BW70">
        <v>1.9429620000000001</v>
      </c>
      <c r="BX70">
        <v>1.959684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4.8473870000000003</v>
      </c>
      <c r="CK70">
        <v>1.870228</v>
      </c>
      <c r="CL70">
        <v>1.9381029999999999</v>
      </c>
      <c r="CM70">
        <v>3.5116909999999999</v>
      </c>
      <c r="CN70">
        <v>1.771234</v>
      </c>
      <c r="CO70">
        <v>0</v>
      </c>
      <c r="CP70">
        <v>4.2581249999999997</v>
      </c>
      <c r="CQ70">
        <v>1.7712330000000001</v>
      </c>
      <c r="CR70">
        <v>0.82955999999999996</v>
      </c>
      <c r="CS70">
        <v>1.3710979999999999</v>
      </c>
      <c r="CT70">
        <v>2.5514760000000001</v>
      </c>
      <c r="CU70">
        <v>0</v>
      </c>
      <c r="CV70">
        <v>0.39574199999999998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57.466444999999993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214.872625</v>
      </c>
      <c r="L71">
        <v>123.0672</v>
      </c>
      <c r="M71">
        <v>94.319982999999993</v>
      </c>
      <c r="N71">
        <v>120.69</v>
      </c>
      <c r="O71">
        <v>126.5201</v>
      </c>
      <c r="P71">
        <v>143.44522599999999</v>
      </c>
      <c r="Q71">
        <v>5.8591179999999996</v>
      </c>
      <c r="R71">
        <v>24.352</v>
      </c>
      <c r="S71">
        <v>13.986003</v>
      </c>
      <c r="T71">
        <v>0</v>
      </c>
      <c r="U71">
        <v>348.97500000000002</v>
      </c>
      <c r="V71">
        <v>8.4654000000000007</v>
      </c>
      <c r="W71">
        <v>20.506599999999999</v>
      </c>
      <c r="X71">
        <v>147.515625</v>
      </c>
      <c r="Y71">
        <v>0</v>
      </c>
      <c r="Z71">
        <v>6.6</v>
      </c>
      <c r="AA71">
        <v>0</v>
      </c>
      <c r="AB71">
        <v>11.777372</v>
      </c>
      <c r="AC71">
        <v>21.139358999999999</v>
      </c>
      <c r="AD71">
        <v>9.3403449999999992</v>
      </c>
      <c r="AE71">
        <v>53.905349999999999</v>
      </c>
      <c r="AF71">
        <v>0</v>
      </c>
      <c r="AG71">
        <v>44.858882000000001</v>
      </c>
      <c r="AH71">
        <v>20.475525999999999</v>
      </c>
      <c r="AI71">
        <v>0</v>
      </c>
      <c r="AJ71">
        <v>0</v>
      </c>
      <c r="AK71">
        <v>59.738475999999999</v>
      </c>
      <c r="AL71">
        <v>36.021999999999998</v>
      </c>
      <c r="AM71">
        <v>17.179061999999998</v>
      </c>
      <c r="AN71">
        <v>1.0753569999999999</v>
      </c>
      <c r="AO71">
        <v>0</v>
      </c>
      <c r="AP71">
        <v>2.3058000000000001</v>
      </c>
      <c r="AQ71">
        <v>33.066273000000002</v>
      </c>
      <c r="AR71">
        <v>50.231999999999999</v>
      </c>
      <c r="AS71">
        <v>34.647410000000001</v>
      </c>
      <c r="AT71">
        <v>15.000006000000001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57.706240999999991</v>
      </c>
      <c r="BA71">
        <f t="shared" si="4"/>
        <v>1867.6443389999997</v>
      </c>
      <c r="BB71">
        <v>68</v>
      </c>
      <c r="BD71">
        <v>7.82</v>
      </c>
      <c r="BE71">
        <v>1.94</v>
      </c>
      <c r="BF71">
        <v>0</v>
      </c>
      <c r="BG71">
        <v>0</v>
      </c>
      <c r="BH71">
        <v>0</v>
      </c>
      <c r="BI71">
        <v>0.81</v>
      </c>
      <c r="BJ71">
        <v>0.41</v>
      </c>
      <c r="BK71">
        <v>1.78</v>
      </c>
      <c r="BL71">
        <v>0</v>
      </c>
      <c r="BM71">
        <v>0.16</v>
      </c>
      <c r="BN71">
        <v>0</v>
      </c>
      <c r="BO71">
        <v>1.89</v>
      </c>
      <c r="BP71">
        <v>0.25</v>
      </c>
      <c r="BQ71">
        <v>1.99</v>
      </c>
      <c r="BR71">
        <v>2.1800000000000002</v>
      </c>
      <c r="BS71">
        <v>1.62</v>
      </c>
      <c r="BT71">
        <v>2.8290229999999998</v>
      </c>
      <c r="BU71">
        <v>1.341844</v>
      </c>
      <c r="BV71">
        <v>2.3736899999999999</v>
      </c>
      <c r="BW71">
        <v>1.9429620000000001</v>
      </c>
      <c r="BX71">
        <v>1.959684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5.0765469999999997</v>
      </c>
      <c r="CK71">
        <v>1.870228</v>
      </c>
      <c r="CL71">
        <v>1.9381029999999999</v>
      </c>
      <c r="CM71">
        <v>3.5116909999999999</v>
      </c>
      <c r="CN71">
        <v>1.771234</v>
      </c>
      <c r="CO71">
        <v>0</v>
      </c>
      <c r="CP71">
        <v>4.2581249999999997</v>
      </c>
      <c r="CQ71">
        <v>1.7712330000000001</v>
      </c>
      <c r="CR71">
        <v>0.82955999999999996</v>
      </c>
      <c r="CS71">
        <v>1.3710979999999999</v>
      </c>
      <c r="CT71">
        <v>2.5514760000000001</v>
      </c>
      <c r="CU71">
        <v>0</v>
      </c>
      <c r="CV71">
        <v>0.39574199999999998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57.706240999999991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214.872626</v>
      </c>
      <c r="L72">
        <v>123.0672</v>
      </c>
      <c r="M72">
        <v>94.319982999999993</v>
      </c>
      <c r="N72">
        <v>120.69</v>
      </c>
      <c r="O72">
        <v>126.5201</v>
      </c>
      <c r="P72">
        <v>143.44522599999999</v>
      </c>
      <c r="Q72">
        <v>5.8591179999999996</v>
      </c>
      <c r="R72">
        <v>24.352</v>
      </c>
      <c r="S72">
        <v>13.986003</v>
      </c>
      <c r="T72">
        <v>0</v>
      </c>
      <c r="U72">
        <v>348.97500000000002</v>
      </c>
      <c r="V72">
        <v>8.4654000000000007</v>
      </c>
      <c r="W72">
        <v>20.506599999999999</v>
      </c>
      <c r="X72">
        <v>147.515625</v>
      </c>
      <c r="Y72">
        <v>0</v>
      </c>
      <c r="Z72">
        <v>6.6</v>
      </c>
      <c r="AA72">
        <v>0</v>
      </c>
      <c r="AB72">
        <v>11.777372</v>
      </c>
      <c r="AC72">
        <v>21.139358999999999</v>
      </c>
      <c r="AD72">
        <v>9.3403449999999992</v>
      </c>
      <c r="AE72">
        <v>53.905349999999999</v>
      </c>
      <c r="AF72">
        <v>0</v>
      </c>
      <c r="AG72">
        <v>44.858882000000001</v>
      </c>
      <c r="AH72">
        <v>20.475525999999999</v>
      </c>
      <c r="AI72">
        <v>0</v>
      </c>
      <c r="AJ72">
        <v>0</v>
      </c>
      <c r="AK72">
        <v>59.738475999999999</v>
      </c>
      <c r="AL72">
        <v>36.021999999999998</v>
      </c>
      <c r="AM72">
        <v>17.179061999999998</v>
      </c>
      <c r="AN72">
        <v>1.0753569999999999</v>
      </c>
      <c r="AO72">
        <v>0</v>
      </c>
      <c r="AP72">
        <v>2.3058000000000001</v>
      </c>
      <c r="AQ72">
        <v>33.066273000000002</v>
      </c>
      <c r="AR72">
        <v>50.231999999999999</v>
      </c>
      <c r="AS72">
        <v>34.647410000000001</v>
      </c>
      <c r="AT72">
        <v>15.000006000000001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57.919460000000001</v>
      </c>
      <c r="BA72">
        <f t="shared" si="4"/>
        <v>1867.8575589999996</v>
      </c>
      <c r="BB72">
        <v>69</v>
      </c>
      <c r="BD72">
        <v>7.82</v>
      </c>
      <c r="BE72">
        <v>1.94</v>
      </c>
      <c r="BF72">
        <v>0</v>
      </c>
      <c r="BG72">
        <v>0</v>
      </c>
      <c r="BH72">
        <v>0</v>
      </c>
      <c r="BI72">
        <v>0.81</v>
      </c>
      <c r="BJ72">
        <v>0.41</v>
      </c>
      <c r="BK72">
        <v>1.78</v>
      </c>
      <c r="BL72">
        <v>0</v>
      </c>
      <c r="BM72">
        <v>0.16</v>
      </c>
      <c r="BN72">
        <v>0</v>
      </c>
      <c r="BO72">
        <v>1.89</v>
      </c>
      <c r="BP72">
        <v>0.25</v>
      </c>
      <c r="BQ72">
        <v>1.99</v>
      </c>
      <c r="BR72">
        <v>2.1800000000000002</v>
      </c>
      <c r="BS72">
        <v>1.62</v>
      </c>
      <c r="BT72">
        <v>2.8290229999999998</v>
      </c>
      <c r="BU72">
        <v>1.341844</v>
      </c>
      <c r="BV72">
        <v>2.3738440000000001</v>
      </c>
      <c r="BW72">
        <v>1.9429620000000001</v>
      </c>
      <c r="BX72">
        <v>1.959684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5.289612</v>
      </c>
      <c r="CK72">
        <v>1.870228</v>
      </c>
      <c r="CL72">
        <v>1.9381029999999999</v>
      </c>
      <c r="CM72">
        <v>3.5116909999999999</v>
      </c>
      <c r="CN72">
        <v>1.771234</v>
      </c>
      <c r="CO72">
        <v>0</v>
      </c>
      <c r="CP72">
        <v>4.2581249999999997</v>
      </c>
      <c r="CQ72">
        <v>1.7712330000000001</v>
      </c>
      <c r="CR72">
        <v>0.82955999999999996</v>
      </c>
      <c r="CS72">
        <v>1.3710979999999999</v>
      </c>
      <c r="CT72">
        <v>2.5514760000000001</v>
      </c>
      <c r="CU72">
        <v>0</v>
      </c>
      <c r="CV72">
        <v>0.39574199999999998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57.919460000000001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226.712097</v>
      </c>
      <c r="L73">
        <v>123.0672</v>
      </c>
      <c r="M73">
        <v>94.319982999999993</v>
      </c>
      <c r="N73">
        <v>120.69</v>
      </c>
      <c r="O73">
        <v>126.5201</v>
      </c>
      <c r="P73">
        <v>144.018944</v>
      </c>
      <c r="Q73">
        <v>5.8591179999999996</v>
      </c>
      <c r="R73">
        <v>24.352</v>
      </c>
      <c r="S73">
        <v>13.986003</v>
      </c>
      <c r="T73">
        <v>0</v>
      </c>
      <c r="U73">
        <v>348.97500000000002</v>
      </c>
      <c r="V73">
        <v>8.4654000000000007</v>
      </c>
      <c r="W73">
        <v>20.506599999999999</v>
      </c>
      <c r="X73">
        <v>147.515625</v>
      </c>
      <c r="Y73">
        <v>0</v>
      </c>
      <c r="Z73">
        <v>6.6</v>
      </c>
      <c r="AA73">
        <v>0</v>
      </c>
      <c r="AB73">
        <v>11.777372</v>
      </c>
      <c r="AC73">
        <v>21.139358999999999</v>
      </c>
      <c r="AD73">
        <v>9.3403449999999992</v>
      </c>
      <c r="AE73">
        <v>53.905349999999999</v>
      </c>
      <c r="AF73">
        <v>0</v>
      </c>
      <c r="AG73">
        <v>44.858882000000001</v>
      </c>
      <c r="AH73">
        <v>20.475525999999999</v>
      </c>
      <c r="AI73">
        <v>0</v>
      </c>
      <c r="AJ73">
        <v>0</v>
      </c>
      <c r="AK73">
        <v>59.738475999999999</v>
      </c>
      <c r="AL73">
        <v>36.021999999999998</v>
      </c>
      <c r="AM73">
        <v>17.179061999999998</v>
      </c>
      <c r="AN73">
        <v>1.0753569999999999</v>
      </c>
      <c r="AO73">
        <v>0</v>
      </c>
      <c r="AP73">
        <v>1.7934000000000001</v>
      </c>
      <c r="AQ73">
        <v>33.066273000000002</v>
      </c>
      <c r="AR73">
        <v>50.231999999999999</v>
      </c>
      <c r="AS73">
        <v>34.647410000000001</v>
      </c>
      <c r="AT73">
        <v>15.000006000000001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57.943549000000004</v>
      </c>
      <c r="BA73">
        <f t="shared" si="4"/>
        <v>1879.7824369999996</v>
      </c>
      <c r="BB73">
        <v>70</v>
      </c>
      <c r="BD73">
        <v>7.82</v>
      </c>
      <c r="BE73">
        <v>1.94</v>
      </c>
      <c r="BF73">
        <v>0</v>
      </c>
      <c r="BG73">
        <v>0</v>
      </c>
      <c r="BH73">
        <v>0</v>
      </c>
      <c r="BI73">
        <v>0.81</v>
      </c>
      <c r="BJ73">
        <v>0.41</v>
      </c>
      <c r="BK73">
        <v>1.78</v>
      </c>
      <c r="BL73">
        <v>0</v>
      </c>
      <c r="BM73">
        <v>0.16</v>
      </c>
      <c r="BN73">
        <v>0</v>
      </c>
      <c r="BO73">
        <v>1.89</v>
      </c>
      <c r="BP73">
        <v>0.25</v>
      </c>
      <c r="BQ73">
        <v>1.99</v>
      </c>
      <c r="BR73">
        <v>2.1800000000000002</v>
      </c>
      <c r="BS73">
        <v>1.62</v>
      </c>
      <c r="BT73">
        <v>2.8290229999999998</v>
      </c>
      <c r="BU73">
        <v>1.341844</v>
      </c>
      <c r="BV73">
        <v>2.3738440000000001</v>
      </c>
      <c r="BW73">
        <v>1.9429620000000001</v>
      </c>
      <c r="BX73">
        <v>1.959684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1.9381029999999999</v>
      </c>
      <c r="CM73">
        <v>3.5116909999999999</v>
      </c>
      <c r="CN73">
        <v>1.771234</v>
      </c>
      <c r="CO73">
        <v>0</v>
      </c>
      <c r="CP73">
        <v>4.2581249999999997</v>
      </c>
      <c r="CQ73">
        <v>1.7712330000000001</v>
      </c>
      <c r="CR73">
        <v>0.82955999999999996</v>
      </c>
      <c r="CS73">
        <v>1.3710979999999999</v>
      </c>
      <c r="CT73">
        <v>2.5514760000000001</v>
      </c>
      <c r="CU73">
        <v>0</v>
      </c>
      <c r="CV73">
        <v>0.39574199999999998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57.943549000000004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250.31501</v>
      </c>
      <c r="L74">
        <v>123.0672</v>
      </c>
      <c r="M74">
        <v>94.319982999999993</v>
      </c>
      <c r="N74">
        <v>120.69</v>
      </c>
      <c r="O74">
        <v>126.5201</v>
      </c>
      <c r="P74">
        <v>144.02676099999999</v>
      </c>
      <c r="Q74">
        <v>5.8591179999999996</v>
      </c>
      <c r="R74">
        <v>24.352</v>
      </c>
      <c r="S74">
        <v>13.986003</v>
      </c>
      <c r="T74">
        <v>0</v>
      </c>
      <c r="U74">
        <v>348.97500000000002</v>
      </c>
      <c r="V74">
        <v>8.4654000000000007</v>
      </c>
      <c r="W74">
        <v>20.506599999999999</v>
      </c>
      <c r="X74">
        <v>147.515625</v>
      </c>
      <c r="Y74">
        <v>0</v>
      </c>
      <c r="Z74">
        <v>6.6</v>
      </c>
      <c r="AA74">
        <v>13.983000000000001</v>
      </c>
      <c r="AB74">
        <v>11.777372</v>
      </c>
      <c r="AC74">
        <v>21.139358999999999</v>
      </c>
      <c r="AD74">
        <v>9.3403449999999992</v>
      </c>
      <c r="AE74">
        <v>53.905349999999999</v>
      </c>
      <c r="AF74">
        <v>0</v>
      </c>
      <c r="AG74">
        <v>44.858882000000001</v>
      </c>
      <c r="AH74">
        <v>40.951051999999997</v>
      </c>
      <c r="AI74">
        <v>0</v>
      </c>
      <c r="AJ74">
        <v>0</v>
      </c>
      <c r="AK74">
        <v>59.738475999999999</v>
      </c>
      <c r="AL74">
        <v>36.021999999999998</v>
      </c>
      <c r="AM74">
        <v>17.179061999999998</v>
      </c>
      <c r="AN74">
        <v>1.0753569999999999</v>
      </c>
      <c r="AO74">
        <v>0</v>
      </c>
      <c r="AP74">
        <v>1.7934000000000001</v>
      </c>
      <c r="AQ74">
        <v>33.066273000000002</v>
      </c>
      <c r="AR74">
        <v>50.231999999999999</v>
      </c>
      <c r="AS74">
        <v>34.647410000000001</v>
      </c>
      <c r="AT74">
        <v>15.000006000000001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57.943549000000004</v>
      </c>
      <c r="BA74">
        <f t="shared" si="4"/>
        <v>1937.8516929999994</v>
      </c>
      <c r="BB74">
        <v>71</v>
      </c>
      <c r="BD74">
        <v>7.82</v>
      </c>
      <c r="BE74">
        <v>1.94</v>
      </c>
      <c r="BF74">
        <v>0</v>
      </c>
      <c r="BG74">
        <v>0</v>
      </c>
      <c r="BH74">
        <v>0</v>
      </c>
      <c r="BI74">
        <v>0.81</v>
      </c>
      <c r="BJ74">
        <v>0.41</v>
      </c>
      <c r="BK74">
        <v>1.78</v>
      </c>
      <c r="BL74">
        <v>0</v>
      </c>
      <c r="BM74">
        <v>0.16</v>
      </c>
      <c r="BN74">
        <v>0</v>
      </c>
      <c r="BO74">
        <v>1.89</v>
      </c>
      <c r="BP74">
        <v>0.25</v>
      </c>
      <c r="BQ74">
        <v>1.99</v>
      </c>
      <c r="BR74">
        <v>2.1800000000000002</v>
      </c>
      <c r="BS74">
        <v>1.62</v>
      </c>
      <c r="BT74">
        <v>2.8290229999999998</v>
      </c>
      <c r="BU74">
        <v>1.341844</v>
      </c>
      <c r="BV74">
        <v>2.3738440000000001</v>
      </c>
      <c r="BW74">
        <v>1.9429620000000001</v>
      </c>
      <c r="BX74">
        <v>1.959684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1.9381029999999999</v>
      </c>
      <c r="CM74">
        <v>3.5116909999999999</v>
      </c>
      <c r="CN74">
        <v>1.771234</v>
      </c>
      <c r="CO74">
        <v>0</v>
      </c>
      <c r="CP74">
        <v>4.2581249999999997</v>
      </c>
      <c r="CQ74">
        <v>1.7712330000000001</v>
      </c>
      <c r="CR74">
        <v>0.82955999999999996</v>
      </c>
      <c r="CS74">
        <v>1.3710979999999999</v>
      </c>
      <c r="CT74">
        <v>2.5514760000000001</v>
      </c>
      <c r="CU74">
        <v>0</v>
      </c>
      <c r="CV74">
        <v>0.79148399999999997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57.943549000000004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259.00097399999999</v>
      </c>
      <c r="L75">
        <v>123.0672</v>
      </c>
      <c r="M75">
        <v>94.319982999999993</v>
      </c>
      <c r="N75">
        <v>120.69</v>
      </c>
      <c r="O75">
        <v>126.5201</v>
      </c>
      <c r="P75">
        <v>144.02676099999999</v>
      </c>
      <c r="Q75">
        <v>5.8590280000000003</v>
      </c>
      <c r="R75">
        <v>24.352</v>
      </c>
      <c r="S75">
        <v>13.984258000000001</v>
      </c>
      <c r="T75">
        <v>0</v>
      </c>
      <c r="U75">
        <v>348.97500000000002</v>
      </c>
      <c r="V75">
        <v>12.035897</v>
      </c>
      <c r="W75">
        <v>23.876052000000001</v>
      </c>
      <c r="X75">
        <v>147.515625</v>
      </c>
      <c r="Y75">
        <v>0</v>
      </c>
      <c r="Z75">
        <v>6.6</v>
      </c>
      <c r="AA75">
        <v>13.983000000000001</v>
      </c>
      <c r="AB75">
        <v>11.777372</v>
      </c>
      <c r="AC75">
        <v>21.139358999999999</v>
      </c>
      <c r="AD75">
        <v>9.9151360000000004</v>
      </c>
      <c r="AE75">
        <v>53.905349999999999</v>
      </c>
      <c r="AF75">
        <v>8.7128639999999997</v>
      </c>
      <c r="AG75">
        <v>44.858882000000001</v>
      </c>
      <c r="AH75">
        <v>61.426577999999999</v>
      </c>
      <c r="AI75">
        <v>0</v>
      </c>
      <c r="AJ75">
        <v>0</v>
      </c>
      <c r="AK75">
        <v>59.738475999999999</v>
      </c>
      <c r="AL75">
        <v>36.021999999999998</v>
      </c>
      <c r="AM75">
        <v>17.179061999999998</v>
      </c>
      <c r="AN75">
        <v>1.0753569999999999</v>
      </c>
      <c r="AO75">
        <v>0</v>
      </c>
      <c r="AP75">
        <v>1.1529</v>
      </c>
      <c r="AQ75">
        <v>31.653185000000001</v>
      </c>
      <c r="AR75">
        <v>50.231999999999999</v>
      </c>
      <c r="AS75">
        <v>34.647410000000001</v>
      </c>
      <c r="AT75">
        <v>15.000006000000001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57.943549000000004</v>
      </c>
      <c r="BA75">
        <f t="shared" si="4"/>
        <v>1981.1853639999997</v>
      </c>
      <c r="BB75">
        <v>72</v>
      </c>
      <c r="BD75">
        <v>7.82</v>
      </c>
      <c r="BE75">
        <v>1.94</v>
      </c>
      <c r="BF75">
        <v>0</v>
      </c>
      <c r="BG75">
        <v>0</v>
      </c>
      <c r="BH75">
        <v>0</v>
      </c>
      <c r="BI75">
        <v>0.81</v>
      </c>
      <c r="BJ75">
        <v>0.41</v>
      </c>
      <c r="BK75">
        <v>1.78</v>
      </c>
      <c r="BL75">
        <v>0</v>
      </c>
      <c r="BM75">
        <v>0.16</v>
      </c>
      <c r="BN75">
        <v>0</v>
      </c>
      <c r="BO75">
        <v>1.89</v>
      </c>
      <c r="BP75">
        <v>0.25</v>
      </c>
      <c r="BQ75">
        <v>1.99</v>
      </c>
      <c r="BR75">
        <v>2.1800000000000002</v>
      </c>
      <c r="BS75">
        <v>1.62</v>
      </c>
      <c r="BT75">
        <v>2.8290229999999998</v>
      </c>
      <c r="BU75">
        <v>1.341844</v>
      </c>
      <c r="BV75">
        <v>2.3738440000000001</v>
      </c>
      <c r="BW75">
        <v>1.9429620000000001</v>
      </c>
      <c r="BX75">
        <v>1.959684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1.9381029999999999</v>
      </c>
      <c r="CM75">
        <v>3.5116909999999999</v>
      </c>
      <c r="CN75">
        <v>1.771234</v>
      </c>
      <c r="CO75">
        <v>0</v>
      </c>
      <c r="CP75">
        <v>4.2581249999999997</v>
      </c>
      <c r="CQ75">
        <v>1.7712330000000001</v>
      </c>
      <c r="CR75">
        <v>0.82955999999999996</v>
      </c>
      <c r="CS75">
        <v>1.3710979999999999</v>
      </c>
      <c r="CT75">
        <v>2.5514760000000001</v>
      </c>
      <c r="CU75">
        <v>1.063965</v>
      </c>
      <c r="CV75">
        <v>1.1872259999999999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57.943549000000004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258.99938800000001</v>
      </c>
      <c r="L76">
        <v>123.0672</v>
      </c>
      <c r="M76">
        <v>94.319982999999993</v>
      </c>
      <c r="N76">
        <v>120.69</v>
      </c>
      <c r="O76">
        <v>126.5201</v>
      </c>
      <c r="P76">
        <v>144.02676099999999</v>
      </c>
      <c r="Q76">
        <v>5.8648720000000001</v>
      </c>
      <c r="R76">
        <v>24.352</v>
      </c>
      <c r="S76">
        <v>13.984258000000001</v>
      </c>
      <c r="T76">
        <v>0</v>
      </c>
      <c r="U76">
        <v>348.97500000000002</v>
      </c>
      <c r="V76">
        <v>13.073</v>
      </c>
      <c r="W76">
        <v>24.349540000000001</v>
      </c>
      <c r="X76">
        <v>147.515625</v>
      </c>
      <c r="Y76">
        <v>0</v>
      </c>
      <c r="Z76">
        <v>6.5537999999999998</v>
      </c>
      <c r="AA76">
        <v>28.045000000000002</v>
      </c>
      <c r="AB76">
        <v>11.777372</v>
      </c>
      <c r="AC76">
        <v>31.709733</v>
      </c>
      <c r="AD76">
        <v>19.830272000000001</v>
      </c>
      <c r="AE76">
        <v>53.905349999999999</v>
      </c>
      <c r="AF76">
        <v>17.425726000000001</v>
      </c>
      <c r="AG76">
        <v>44.858882000000001</v>
      </c>
      <c r="AH76">
        <v>87.020985999999994</v>
      </c>
      <c r="AI76">
        <v>0</v>
      </c>
      <c r="AJ76">
        <v>0</v>
      </c>
      <c r="AK76">
        <v>59.738475999999999</v>
      </c>
      <c r="AL76">
        <v>36.021999999999998</v>
      </c>
      <c r="AM76">
        <v>17.179061999999998</v>
      </c>
      <c r="AN76">
        <v>1.0753569999999999</v>
      </c>
      <c r="AO76">
        <v>0</v>
      </c>
      <c r="AP76">
        <v>1.1529</v>
      </c>
      <c r="AQ76">
        <v>33.066273000000002</v>
      </c>
      <c r="AR76">
        <v>50.231999999999999</v>
      </c>
      <c r="AS76">
        <v>34.647410000000001</v>
      </c>
      <c r="AT76">
        <v>15.000006000000001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57.943549000000004</v>
      </c>
      <c r="BA76">
        <f t="shared" si="4"/>
        <v>2052.9218809999993</v>
      </c>
      <c r="BB76">
        <v>73</v>
      </c>
      <c r="BD76">
        <v>7.82</v>
      </c>
      <c r="BE76">
        <v>1.94</v>
      </c>
      <c r="BF76">
        <v>0</v>
      </c>
      <c r="BG76">
        <v>0</v>
      </c>
      <c r="BH76">
        <v>0</v>
      </c>
      <c r="BI76">
        <v>0.81</v>
      </c>
      <c r="BJ76">
        <v>0.41</v>
      </c>
      <c r="BK76">
        <v>1.78</v>
      </c>
      <c r="BL76">
        <v>0</v>
      </c>
      <c r="BM76">
        <v>0.16</v>
      </c>
      <c r="BN76">
        <v>0</v>
      </c>
      <c r="BO76">
        <v>1.89</v>
      </c>
      <c r="BP76">
        <v>0.25</v>
      </c>
      <c r="BQ76">
        <v>1.99</v>
      </c>
      <c r="BR76">
        <v>2.1800000000000002</v>
      </c>
      <c r="BS76">
        <v>1.62</v>
      </c>
      <c r="BT76">
        <v>2.8290229999999998</v>
      </c>
      <c r="BU76">
        <v>1.341844</v>
      </c>
      <c r="BV76">
        <v>2.3738440000000001</v>
      </c>
      <c r="BW76">
        <v>1.9429620000000001</v>
      </c>
      <c r="BX76">
        <v>1.959684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1.9381029999999999</v>
      </c>
      <c r="CM76">
        <v>3.5116909999999999</v>
      </c>
      <c r="CN76">
        <v>1.771234</v>
      </c>
      <c r="CO76">
        <v>0</v>
      </c>
      <c r="CP76">
        <v>4.2581249999999997</v>
      </c>
      <c r="CQ76">
        <v>1.7712330000000001</v>
      </c>
      <c r="CR76">
        <v>0.82955999999999996</v>
      </c>
      <c r="CS76">
        <v>1.3710979999999999</v>
      </c>
      <c r="CT76">
        <v>2.5514760000000001</v>
      </c>
      <c r="CU76">
        <v>2.1279300000000001</v>
      </c>
      <c r="CV76">
        <v>1.674836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57.943549000000004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258.99938800000001</v>
      </c>
      <c r="L77">
        <v>123.0672</v>
      </c>
      <c r="M77">
        <v>94.319982999999993</v>
      </c>
      <c r="N77">
        <v>120.69</v>
      </c>
      <c r="O77">
        <v>126.5201</v>
      </c>
      <c r="P77">
        <v>144.02676099999999</v>
      </c>
      <c r="Q77">
        <v>5.8656370000000004</v>
      </c>
      <c r="R77">
        <v>29.9312</v>
      </c>
      <c r="S77">
        <v>14.279941000000001</v>
      </c>
      <c r="T77">
        <v>0</v>
      </c>
      <c r="U77">
        <v>348.97500000000002</v>
      </c>
      <c r="V77">
        <v>13.073</v>
      </c>
      <c r="W77">
        <v>23.627344000000001</v>
      </c>
      <c r="X77">
        <v>147.515625</v>
      </c>
      <c r="Y77">
        <v>0</v>
      </c>
      <c r="Z77">
        <v>13.1076</v>
      </c>
      <c r="AA77">
        <v>42.14808</v>
      </c>
      <c r="AB77">
        <v>29.090107</v>
      </c>
      <c r="AC77">
        <v>31.709733</v>
      </c>
      <c r="AD77">
        <v>29.745407</v>
      </c>
      <c r="AE77">
        <v>53.905349999999999</v>
      </c>
      <c r="AF77">
        <v>26.138590000000001</v>
      </c>
      <c r="AG77">
        <v>44.858882000000001</v>
      </c>
      <c r="AH77">
        <v>112.615393</v>
      </c>
      <c r="AI77">
        <v>0</v>
      </c>
      <c r="AJ77">
        <v>0</v>
      </c>
      <c r="AK77">
        <v>59.738475999999999</v>
      </c>
      <c r="AL77">
        <v>36.021999999999998</v>
      </c>
      <c r="AM77">
        <v>17.179061999999998</v>
      </c>
      <c r="AN77">
        <v>1.0753569999999999</v>
      </c>
      <c r="AO77">
        <v>0</v>
      </c>
      <c r="AP77">
        <v>3.7149000000000001</v>
      </c>
      <c r="AQ77">
        <v>33.066273000000002</v>
      </c>
      <c r="AR77">
        <v>50.231999999999999</v>
      </c>
      <c r="AS77">
        <v>34.647410000000001</v>
      </c>
      <c r="AT77">
        <v>15.000006000000001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58.013548999999998</v>
      </c>
      <c r="BA77">
        <f t="shared" si="4"/>
        <v>2142.8993539999997</v>
      </c>
      <c r="BB77">
        <v>74</v>
      </c>
      <c r="BD77">
        <v>7.89</v>
      </c>
      <c r="BE77">
        <v>1.94</v>
      </c>
      <c r="BF77">
        <v>0</v>
      </c>
      <c r="BG77">
        <v>0</v>
      </c>
      <c r="BH77">
        <v>0</v>
      </c>
      <c r="BI77">
        <v>0.81</v>
      </c>
      <c r="BJ77">
        <v>0.41</v>
      </c>
      <c r="BK77">
        <v>1.78</v>
      </c>
      <c r="BL77">
        <v>0</v>
      </c>
      <c r="BM77">
        <v>0.16</v>
      </c>
      <c r="BN77">
        <v>0</v>
      </c>
      <c r="BO77">
        <v>1.89</v>
      </c>
      <c r="BP77">
        <v>0.25</v>
      </c>
      <c r="BQ77">
        <v>1.99</v>
      </c>
      <c r="BR77">
        <v>2.1800000000000002</v>
      </c>
      <c r="BS77">
        <v>1.62</v>
      </c>
      <c r="BT77">
        <v>2.8290229999999998</v>
      </c>
      <c r="BU77">
        <v>1.341844</v>
      </c>
      <c r="BV77">
        <v>2.3738440000000001</v>
      </c>
      <c r="BW77">
        <v>1.9429620000000001</v>
      </c>
      <c r="BX77">
        <v>1.959684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1.9381029999999999</v>
      </c>
      <c r="CM77">
        <v>3.5116909999999999</v>
      </c>
      <c r="CN77">
        <v>1.771234</v>
      </c>
      <c r="CO77">
        <v>0</v>
      </c>
      <c r="CP77">
        <v>4.2581249999999997</v>
      </c>
      <c r="CQ77">
        <v>1.7712330000000001</v>
      </c>
      <c r="CR77">
        <v>0.82955999999999996</v>
      </c>
      <c r="CS77">
        <v>1.3710979999999999</v>
      </c>
      <c r="CT77">
        <v>2.5514760000000001</v>
      </c>
      <c r="CU77">
        <v>3.1918950000000001</v>
      </c>
      <c r="CV77">
        <v>2.1695139999999999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58.013548999999998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266.37780299999997</v>
      </c>
      <c r="L78">
        <v>160.56720000000001</v>
      </c>
      <c r="M78">
        <v>94.319982999999993</v>
      </c>
      <c r="N78">
        <v>120.69</v>
      </c>
      <c r="O78">
        <v>126.5201</v>
      </c>
      <c r="P78">
        <v>144.02676099999999</v>
      </c>
      <c r="Q78">
        <v>10.664300000000001</v>
      </c>
      <c r="R78">
        <v>29.9312</v>
      </c>
      <c r="S78">
        <v>14.580265000000001</v>
      </c>
      <c r="T78">
        <v>0</v>
      </c>
      <c r="U78">
        <v>348.97500000000002</v>
      </c>
      <c r="V78">
        <v>13.073</v>
      </c>
      <c r="W78">
        <v>23.627344000000001</v>
      </c>
      <c r="X78">
        <v>147.515625</v>
      </c>
      <c r="Y78">
        <v>0</v>
      </c>
      <c r="Z78">
        <v>19.6614</v>
      </c>
      <c r="AA78">
        <v>42.14808</v>
      </c>
      <c r="AB78">
        <v>43.635159999999999</v>
      </c>
      <c r="AC78">
        <v>31.709733</v>
      </c>
      <c r="AD78">
        <v>39.660542999999997</v>
      </c>
      <c r="AE78">
        <v>53.905349999999999</v>
      </c>
      <c r="AF78">
        <v>27.626152000000001</v>
      </c>
      <c r="AG78">
        <v>44.858882000000001</v>
      </c>
      <c r="AH78">
        <v>151.723648</v>
      </c>
      <c r="AI78">
        <v>0</v>
      </c>
      <c r="AJ78">
        <v>0</v>
      </c>
      <c r="AK78">
        <v>59.738475999999999</v>
      </c>
      <c r="AL78">
        <v>48.804000000000002</v>
      </c>
      <c r="AM78">
        <v>17.179061999999998</v>
      </c>
      <c r="AN78">
        <v>1.0753569999999999</v>
      </c>
      <c r="AO78">
        <v>0</v>
      </c>
      <c r="AP78">
        <v>3.7149000000000001</v>
      </c>
      <c r="AQ78">
        <v>33.066273000000002</v>
      </c>
      <c r="AR78">
        <v>50.231999999999999</v>
      </c>
      <c r="AS78">
        <v>34.647410000000001</v>
      </c>
      <c r="AT78">
        <v>15.000006000000001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58.013548999999998</v>
      </c>
      <c r="BA78">
        <f t="shared" si="4"/>
        <v>2277.2685619999997</v>
      </c>
      <c r="BB78">
        <v>75</v>
      </c>
      <c r="BD78">
        <v>7.89</v>
      </c>
      <c r="BE78">
        <v>1.94</v>
      </c>
      <c r="BF78">
        <v>0</v>
      </c>
      <c r="BG78">
        <v>0</v>
      </c>
      <c r="BH78">
        <v>0</v>
      </c>
      <c r="BI78">
        <v>0.81</v>
      </c>
      <c r="BJ78">
        <v>0.41</v>
      </c>
      <c r="BK78">
        <v>1.78</v>
      </c>
      <c r="BL78">
        <v>0</v>
      </c>
      <c r="BM78">
        <v>0.16</v>
      </c>
      <c r="BN78">
        <v>0</v>
      </c>
      <c r="BO78">
        <v>1.89</v>
      </c>
      <c r="BP78">
        <v>0.25</v>
      </c>
      <c r="BQ78">
        <v>1.99</v>
      </c>
      <c r="BR78">
        <v>2.1800000000000002</v>
      </c>
      <c r="BS78">
        <v>1.62</v>
      </c>
      <c r="BT78">
        <v>2.8290229999999998</v>
      </c>
      <c r="BU78">
        <v>1.341844</v>
      </c>
      <c r="BV78">
        <v>2.3738440000000001</v>
      </c>
      <c r="BW78">
        <v>1.9429620000000001</v>
      </c>
      <c r="BX78">
        <v>1.959684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1.9381029999999999</v>
      </c>
      <c r="CM78">
        <v>3.5116909999999999</v>
      </c>
      <c r="CN78">
        <v>1.771234</v>
      </c>
      <c r="CO78">
        <v>0</v>
      </c>
      <c r="CP78">
        <v>4.2581249999999997</v>
      </c>
      <c r="CQ78">
        <v>1.7712330000000001</v>
      </c>
      <c r="CR78">
        <v>0.82955999999999996</v>
      </c>
      <c r="CS78">
        <v>1.3710979999999999</v>
      </c>
      <c r="CT78">
        <v>2.609464</v>
      </c>
      <c r="CU78">
        <v>4.2558590000000001</v>
      </c>
      <c r="CV78">
        <v>2.8832629999999999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58.013548999999998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266.37520000000001</v>
      </c>
      <c r="L79">
        <v>210.16720000000001</v>
      </c>
      <c r="M79">
        <v>94.319982999999993</v>
      </c>
      <c r="N79">
        <v>120.69</v>
      </c>
      <c r="O79">
        <v>126.5201</v>
      </c>
      <c r="P79">
        <v>144.02676099999999</v>
      </c>
      <c r="Q79">
        <v>10.8055</v>
      </c>
      <c r="R79">
        <v>43.545976000000003</v>
      </c>
      <c r="S79">
        <v>16.264900000000001</v>
      </c>
      <c r="T79">
        <v>0</v>
      </c>
      <c r="U79">
        <v>348.97500000000002</v>
      </c>
      <c r="V79">
        <v>13.073</v>
      </c>
      <c r="W79">
        <v>23.513659000000001</v>
      </c>
      <c r="X79">
        <v>147.515625</v>
      </c>
      <c r="Y79">
        <v>0</v>
      </c>
      <c r="Z79">
        <v>19.6614</v>
      </c>
      <c r="AA79">
        <v>42.14808</v>
      </c>
      <c r="AB79">
        <v>43.635159999999999</v>
      </c>
      <c r="AC79">
        <v>31.709733</v>
      </c>
      <c r="AD79">
        <v>39.660542999999997</v>
      </c>
      <c r="AE79">
        <v>53.905349999999999</v>
      </c>
      <c r="AF79">
        <v>27.626152000000001</v>
      </c>
      <c r="AG79">
        <v>44.858882000000001</v>
      </c>
      <c r="AH79">
        <v>151.723648</v>
      </c>
      <c r="AI79">
        <v>3.4724400000000002</v>
      </c>
      <c r="AJ79">
        <v>0</v>
      </c>
      <c r="AK79">
        <v>59.738475999999999</v>
      </c>
      <c r="AL79">
        <v>83.664000000000001</v>
      </c>
      <c r="AM79">
        <v>17.179061999999998</v>
      </c>
      <c r="AN79">
        <v>1.0753569999999999</v>
      </c>
      <c r="AO79">
        <v>0</v>
      </c>
      <c r="AP79">
        <v>4.9958999999999998</v>
      </c>
      <c r="AQ79">
        <v>33.066273000000002</v>
      </c>
      <c r="AR79">
        <v>50.231999999999999</v>
      </c>
      <c r="AS79">
        <v>34.647410000000001</v>
      </c>
      <c r="AT79">
        <v>15.000006000000001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57.983548999999996</v>
      </c>
      <c r="BA79">
        <f t="shared" si="4"/>
        <v>2381.7763250000003</v>
      </c>
      <c r="BB79">
        <v>76</v>
      </c>
      <c r="BD79">
        <v>7.86</v>
      </c>
      <c r="BE79">
        <v>1.94</v>
      </c>
      <c r="BF79">
        <v>0</v>
      </c>
      <c r="BG79">
        <v>0</v>
      </c>
      <c r="BH79">
        <v>0</v>
      </c>
      <c r="BI79">
        <v>0.81</v>
      </c>
      <c r="BJ79">
        <v>0.41</v>
      </c>
      <c r="BK79">
        <v>1.78</v>
      </c>
      <c r="BL79">
        <v>0</v>
      </c>
      <c r="BM79">
        <v>0.16</v>
      </c>
      <c r="BN79">
        <v>0</v>
      </c>
      <c r="BO79">
        <v>1.89</v>
      </c>
      <c r="BP79">
        <v>0.25</v>
      </c>
      <c r="BQ79">
        <v>1.99</v>
      </c>
      <c r="BR79">
        <v>2.1800000000000002</v>
      </c>
      <c r="BS79">
        <v>1.62</v>
      </c>
      <c r="BT79">
        <v>2.8290229999999998</v>
      </c>
      <c r="BU79">
        <v>1.341844</v>
      </c>
      <c r="BV79">
        <v>2.3738440000000001</v>
      </c>
      <c r="BW79">
        <v>1.9429620000000001</v>
      </c>
      <c r="BX79">
        <v>1.959684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1.9381029999999999</v>
      </c>
      <c r="CM79">
        <v>3.5116909999999999</v>
      </c>
      <c r="CN79">
        <v>1.771234</v>
      </c>
      <c r="CO79">
        <v>0</v>
      </c>
      <c r="CP79">
        <v>4.2581249999999997</v>
      </c>
      <c r="CQ79">
        <v>1.7712330000000001</v>
      </c>
      <c r="CR79">
        <v>0.82955999999999996</v>
      </c>
      <c r="CS79">
        <v>1.3710979999999999</v>
      </c>
      <c r="CT79">
        <v>2.609464</v>
      </c>
      <c r="CU79">
        <v>4.2558590000000001</v>
      </c>
      <c r="CV79">
        <v>2.8832629999999999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57.983548999999996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266.37520000000001</v>
      </c>
      <c r="L80">
        <v>210.16720000000001</v>
      </c>
      <c r="M80">
        <v>94.319982999999993</v>
      </c>
      <c r="N80">
        <v>120.69</v>
      </c>
      <c r="O80">
        <v>126.5201</v>
      </c>
      <c r="P80">
        <v>144.02676099999999</v>
      </c>
      <c r="Q80">
        <v>10.8055</v>
      </c>
      <c r="R80">
        <v>43.545976000000003</v>
      </c>
      <c r="S80">
        <v>16.264900000000001</v>
      </c>
      <c r="T80">
        <v>0</v>
      </c>
      <c r="U80">
        <v>348.97500000000002</v>
      </c>
      <c r="V80">
        <v>18.068007000000001</v>
      </c>
      <c r="W80">
        <v>26.021374999999999</v>
      </c>
      <c r="X80">
        <v>147.515625</v>
      </c>
      <c r="Y80">
        <v>0</v>
      </c>
      <c r="Z80">
        <v>19.6614</v>
      </c>
      <c r="AA80">
        <v>42.14808</v>
      </c>
      <c r="AB80">
        <v>43.635159999999999</v>
      </c>
      <c r="AC80">
        <v>31.709733</v>
      </c>
      <c r="AD80">
        <v>39.660542999999997</v>
      </c>
      <c r="AE80">
        <v>53.905349999999999</v>
      </c>
      <c r="AF80">
        <v>27.626152000000001</v>
      </c>
      <c r="AG80">
        <v>44.858882000000001</v>
      </c>
      <c r="AH80">
        <v>151.723648</v>
      </c>
      <c r="AI80">
        <v>8.3338570000000001</v>
      </c>
      <c r="AJ80">
        <v>0</v>
      </c>
      <c r="AK80">
        <v>59.738475999999999</v>
      </c>
      <c r="AL80">
        <v>83.664000000000001</v>
      </c>
      <c r="AM80">
        <v>17.179061999999998</v>
      </c>
      <c r="AN80">
        <v>1.0753569999999999</v>
      </c>
      <c r="AO80">
        <v>0</v>
      </c>
      <c r="AP80">
        <v>4.9958999999999998</v>
      </c>
      <c r="AQ80">
        <v>33.066273000000002</v>
      </c>
      <c r="AR80">
        <v>52.991999999999997</v>
      </c>
      <c r="AS80">
        <v>34.647410000000001</v>
      </c>
      <c r="AT80">
        <v>15.000006000000001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57.983548999999996</v>
      </c>
      <c r="BA80">
        <f t="shared" si="4"/>
        <v>2396.9004650000006</v>
      </c>
      <c r="BB80">
        <v>77</v>
      </c>
      <c r="BD80">
        <v>7.86</v>
      </c>
      <c r="BE80">
        <v>1.94</v>
      </c>
      <c r="BF80">
        <v>0</v>
      </c>
      <c r="BG80">
        <v>0</v>
      </c>
      <c r="BH80">
        <v>0</v>
      </c>
      <c r="BI80">
        <v>0.81</v>
      </c>
      <c r="BJ80">
        <v>0.41</v>
      </c>
      <c r="BK80">
        <v>1.78</v>
      </c>
      <c r="BL80">
        <v>0</v>
      </c>
      <c r="BM80">
        <v>0.16</v>
      </c>
      <c r="BN80">
        <v>0</v>
      </c>
      <c r="BO80">
        <v>1.89</v>
      </c>
      <c r="BP80">
        <v>0.25</v>
      </c>
      <c r="BQ80">
        <v>1.99</v>
      </c>
      <c r="BR80">
        <v>2.1800000000000002</v>
      </c>
      <c r="BS80">
        <v>1.62</v>
      </c>
      <c r="BT80">
        <v>2.8290229999999998</v>
      </c>
      <c r="BU80">
        <v>1.341844</v>
      </c>
      <c r="BV80">
        <v>2.3738440000000001</v>
      </c>
      <c r="BW80">
        <v>1.9429620000000001</v>
      </c>
      <c r="BX80">
        <v>1.959684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1.9381029999999999</v>
      </c>
      <c r="CM80">
        <v>3.5116909999999999</v>
      </c>
      <c r="CN80">
        <v>1.771234</v>
      </c>
      <c r="CO80">
        <v>0</v>
      </c>
      <c r="CP80">
        <v>4.2581249999999997</v>
      </c>
      <c r="CQ80">
        <v>1.7712330000000001</v>
      </c>
      <c r="CR80">
        <v>0.82955999999999996</v>
      </c>
      <c r="CS80">
        <v>1.3710979999999999</v>
      </c>
      <c r="CT80">
        <v>2.609464</v>
      </c>
      <c r="CU80">
        <v>4.2558590000000001</v>
      </c>
      <c r="CV80">
        <v>2.8832629999999999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57.983548999999996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266.37520000000001</v>
      </c>
      <c r="L81">
        <v>210.16720000000001</v>
      </c>
      <c r="M81">
        <v>94.319982999999993</v>
      </c>
      <c r="N81">
        <v>120.69</v>
      </c>
      <c r="O81">
        <v>126.5201</v>
      </c>
      <c r="P81">
        <v>144.02676099999999</v>
      </c>
      <c r="Q81">
        <v>10.8055</v>
      </c>
      <c r="R81">
        <v>43.545976000000003</v>
      </c>
      <c r="S81">
        <v>16.264900000000001</v>
      </c>
      <c r="T81">
        <v>0</v>
      </c>
      <c r="U81">
        <v>348.97500000000002</v>
      </c>
      <c r="V81">
        <v>17.873000000000001</v>
      </c>
      <c r="W81">
        <v>26.021374999999999</v>
      </c>
      <c r="X81">
        <v>147.515625</v>
      </c>
      <c r="Y81">
        <v>0</v>
      </c>
      <c r="Z81">
        <v>19.6614</v>
      </c>
      <c r="AA81">
        <v>42.14808</v>
      </c>
      <c r="AB81">
        <v>43.635159999999999</v>
      </c>
      <c r="AC81">
        <v>31.709733</v>
      </c>
      <c r="AD81">
        <v>39.660542999999997</v>
      </c>
      <c r="AE81">
        <v>53.905349999999999</v>
      </c>
      <c r="AF81">
        <v>27.626152000000001</v>
      </c>
      <c r="AG81">
        <v>44.858882000000001</v>
      </c>
      <c r="AH81">
        <v>151.723648</v>
      </c>
      <c r="AI81">
        <v>54.170071999999998</v>
      </c>
      <c r="AJ81">
        <v>0</v>
      </c>
      <c r="AK81">
        <v>59.738475999999999</v>
      </c>
      <c r="AL81">
        <v>83.664000000000001</v>
      </c>
      <c r="AM81">
        <v>17.179061999999998</v>
      </c>
      <c r="AN81">
        <v>1.0753569999999999</v>
      </c>
      <c r="AO81">
        <v>0</v>
      </c>
      <c r="AP81">
        <v>4.9958999999999998</v>
      </c>
      <c r="AQ81">
        <v>33.066273000000002</v>
      </c>
      <c r="AR81">
        <v>52.991999999999997</v>
      </c>
      <c r="AS81">
        <v>34.647410000000001</v>
      </c>
      <c r="AT81">
        <v>15.000006000000001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57.953548999999995</v>
      </c>
      <c r="BA81">
        <f t="shared" si="4"/>
        <v>2442.5116730000004</v>
      </c>
      <c r="BB81">
        <v>78</v>
      </c>
      <c r="BD81">
        <v>7.86</v>
      </c>
      <c r="BE81">
        <v>1.94</v>
      </c>
      <c r="BF81">
        <v>0</v>
      </c>
      <c r="BG81">
        <v>0</v>
      </c>
      <c r="BH81">
        <v>0</v>
      </c>
      <c r="BI81">
        <v>0.81</v>
      </c>
      <c r="BJ81">
        <v>0.41</v>
      </c>
      <c r="BK81">
        <v>1.75</v>
      </c>
      <c r="BL81">
        <v>0</v>
      </c>
      <c r="BM81">
        <v>0.16</v>
      </c>
      <c r="BN81">
        <v>0</v>
      </c>
      <c r="BO81">
        <v>1.89</v>
      </c>
      <c r="BP81">
        <v>0.25</v>
      </c>
      <c r="BQ81">
        <v>1.99</v>
      </c>
      <c r="BR81">
        <v>2.1800000000000002</v>
      </c>
      <c r="BS81">
        <v>1.62</v>
      </c>
      <c r="BT81">
        <v>2.8290229999999998</v>
      </c>
      <c r="BU81">
        <v>1.341844</v>
      </c>
      <c r="BV81">
        <v>2.3738440000000001</v>
      </c>
      <c r="BW81">
        <v>1.9429620000000001</v>
      </c>
      <c r="BX81">
        <v>1.959684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1.9381029999999999</v>
      </c>
      <c r="CM81">
        <v>3.5116909999999999</v>
      </c>
      <c r="CN81">
        <v>1.771234</v>
      </c>
      <c r="CO81">
        <v>0</v>
      </c>
      <c r="CP81">
        <v>4.2581249999999997</v>
      </c>
      <c r="CQ81">
        <v>1.7712330000000001</v>
      </c>
      <c r="CR81">
        <v>0.82955999999999996</v>
      </c>
      <c r="CS81">
        <v>1.3710979999999999</v>
      </c>
      <c r="CT81">
        <v>2.609464</v>
      </c>
      <c r="CU81">
        <v>4.2558590000000001</v>
      </c>
      <c r="CV81">
        <v>2.8832629999999999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57.953548999999995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266.37520000000001</v>
      </c>
      <c r="L82">
        <v>210.16720000000001</v>
      </c>
      <c r="M82">
        <v>94.319982999999993</v>
      </c>
      <c r="N82">
        <v>120.69</v>
      </c>
      <c r="O82">
        <v>126.5201</v>
      </c>
      <c r="P82">
        <v>144.02676099999999</v>
      </c>
      <c r="Q82">
        <v>10.8055</v>
      </c>
      <c r="R82">
        <v>43.545976000000003</v>
      </c>
      <c r="S82">
        <v>16.264900000000001</v>
      </c>
      <c r="T82">
        <v>0</v>
      </c>
      <c r="U82">
        <v>348.97500000000002</v>
      </c>
      <c r="V82">
        <v>17.873000000000001</v>
      </c>
      <c r="W82">
        <v>26.021374999999999</v>
      </c>
      <c r="X82">
        <v>147.515625</v>
      </c>
      <c r="Y82">
        <v>0</v>
      </c>
      <c r="Z82">
        <v>19.6614</v>
      </c>
      <c r="AA82">
        <v>42.14808</v>
      </c>
      <c r="AB82">
        <v>43.635159999999999</v>
      </c>
      <c r="AC82">
        <v>31.709733</v>
      </c>
      <c r="AD82">
        <v>39.660542999999997</v>
      </c>
      <c r="AE82">
        <v>53.905349999999999</v>
      </c>
      <c r="AF82">
        <v>27.626152000000001</v>
      </c>
      <c r="AG82">
        <v>44.858882000000001</v>
      </c>
      <c r="AH82">
        <v>151.723648</v>
      </c>
      <c r="AI82">
        <v>54.170071999999998</v>
      </c>
      <c r="AJ82">
        <v>0</v>
      </c>
      <c r="AK82">
        <v>59.738475999999999</v>
      </c>
      <c r="AL82">
        <v>83.664000000000001</v>
      </c>
      <c r="AM82">
        <v>17.179061999999998</v>
      </c>
      <c r="AN82">
        <v>1.0753569999999999</v>
      </c>
      <c r="AO82">
        <v>0</v>
      </c>
      <c r="AP82">
        <v>4.9958999999999998</v>
      </c>
      <c r="AQ82">
        <v>33.066273000000002</v>
      </c>
      <c r="AR82">
        <v>50.231999999999999</v>
      </c>
      <c r="AS82">
        <v>34.647410000000001</v>
      </c>
      <c r="AT82">
        <v>15.000006000000001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57.953548999999995</v>
      </c>
      <c r="BA82">
        <f t="shared" si="4"/>
        <v>2439.7516730000002</v>
      </c>
      <c r="BB82">
        <v>79</v>
      </c>
      <c r="BD82">
        <v>7.86</v>
      </c>
      <c r="BE82">
        <v>1.94</v>
      </c>
      <c r="BF82">
        <v>0</v>
      </c>
      <c r="BG82">
        <v>0</v>
      </c>
      <c r="BH82">
        <v>0</v>
      </c>
      <c r="BI82">
        <v>0.81</v>
      </c>
      <c r="BJ82">
        <v>0.41</v>
      </c>
      <c r="BK82">
        <v>1.75</v>
      </c>
      <c r="BL82">
        <v>0</v>
      </c>
      <c r="BM82">
        <v>0.16</v>
      </c>
      <c r="BN82">
        <v>0</v>
      </c>
      <c r="BO82">
        <v>1.89</v>
      </c>
      <c r="BP82">
        <v>0.25</v>
      </c>
      <c r="BQ82">
        <v>1.99</v>
      </c>
      <c r="BR82">
        <v>2.1800000000000002</v>
      </c>
      <c r="BS82">
        <v>1.62</v>
      </c>
      <c r="BT82">
        <v>2.8290229999999998</v>
      </c>
      <c r="BU82">
        <v>1.341844</v>
      </c>
      <c r="BV82">
        <v>2.3738440000000001</v>
      </c>
      <c r="BW82">
        <v>1.9429620000000001</v>
      </c>
      <c r="BX82">
        <v>1.959684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1.9381029999999999</v>
      </c>
      <c r="CM82">
        <v>3.5116909999999999</v>
      </c>
      <c r="CN82">
        <v>1.771234</v>
      </c>
      <c r="CO82">
        <v>0</v>
      </c>
      <c r="CP82">
        <v>4.2581249999999997</v>
      </c>
      <c r="CQ82">
        <v>1.7712330000000001</v>
      </c>
      <c r="CR82">
        <v>0.82955999999999996</v>
      </c>
      <c r="CS82">
        <v>1.3710979999999999</v>
      </c>
      <c r="CT82">
        <v>2.609464</v>
      </c>
      <c r="CU82">
        <v>4.2558590000000001</v>
      </c>
      <c r="CV82">
        <v>2.8832629999999999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57.953548999999995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303.37520000000001</v>
      </c>
      <c r="L83">
        <v>225.16662600000001</v>
      </c>
      <c r="M83">
        <v>94.319982999999993</v>
      </c>
      <c r="N83">
        <v>120.69</v>
      </c>
      <c r="O83">
        <v>126.5201</v>
      </c>
      <c r="P83">
        <v>144.02676099999999</v>
      </c>
      <c r="Q83">
        <v>15.286887999999999</v>
      </c>
      <c r="R83">
        <v>43.545976000000003</v>
      </c>
      <c r="S83">
        <v>19.874400000000001</v>
      </c>
      <c r="T83">
        <v>0</v>
      </c>
      <c r="U83">
        <v>348.97500000000002</v>
      </c>
      <c r="V83">
        <v>17.873000000000001</v>
      </c>
      <c r="W83">
        <v>24.610458000000001</v>
      </c>
      <c r="X83">
        <v>123.162499</v>
      </c>
      <c r="Y83">
        <v>0</v>
      </c>
      <c r="Z83">
        <v>19.6614</v>
      </c>
      <c r="AA83">
        <v>42.14808</v>
      </c>
      <c r="AB83">
        <v>43.635159999999999</v>
      </c>
      <c r="AC83">
        <v>31.709733</v>
      </c>
      <c r="AD83">
        <v>39.660542999999997</v>
      </c>
      <c r="AE83">
        <v>53.905349999999999</v>
      </c>
      <c r="AF83">
        <v>27.626152000000001</v>
      </c>
      <c r="AG83">
        <v>44.858882000000001</v>
      </c>
      <c r="AH83">
        <v>151.723648</v>
      </c>
      <c r="AI83">
        <v>54.170071999999998</v>
      </c>
      <c r="AJ83">
        <v>0</v>
      </c>
      <c r="AK83">
        <v>59.738475999999999</v>
      </c>
      <c r="AL83">
        <v>83.664000000000001</v>
      </c>
      <c r="AM83">
        <v>17.179061999999998</v>
      </c>
      <c r="AN83">
        <v>1.0753569999999999</v>
      </c>
      <c r="AO83">
        <v>0</v>
      </c>
      <c r="AP83">
        <v>0.51239999999999997</v>
      </c>
      <c r="AQ83">
        <v>33.066273000000002</v>
      </c>
      <c r="AR83">
        <v>50.231999999999999</v>
      </c>
      <c r="AS83">
        <v>34.647410000000001</v>
      </c>
      <c r="AT83">
        <v>15.000006000000001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57.894513000000003</v>
      </c>
      <c r="BA83">
        <f t="shared" si="4"/>
        <v>2469.5354080000006</v>
      </c>
      <c r="BB83">
        <v>80</v>
      </c>
      <c r="BD83">
        <v>7.78</v>
      </c>
      <c r="BE83">
        <v>1.94</v>
      </c>
      <c r="BF83">
        <v>0</v>
      </c>
      <c r="BG83">
        <v>0</v>
      </c>
      <c r="BH83">
        <v>0</v>
      </c>
      <c r="BI83">
        <v>0.81</v>
      </c>
      <c r="BJ83">
        <v>0.41</v>
      </c>
      <c r="BK83">
        <v>1.75</v>
      </c>
      <c r="BL83">
        <v>0</v>
      </c>
      <c r="BM83">
        <v>0.16</v>
      </c>
      <c r="BN83">
        <v>0</v>
      </c>
      <c r="BO83">
        <v>1.89</v>
      </c>
      <c r="BP83">
        <v>0.25</v>
      </c>
      <c r="BQ83">
        <v>1.99</v>
      </c>
      <c r="BR83">
        <v>2.1800000000000002</v>
      </c>
      <c r="BS83">
        <v>1.62</v>
      </c>
      <c r="BT83">
        <v>2.8290229999999998</v>
      </c>
      <c r="BU83">
        <v>1.341844</v>
      </c>
      <c r="BV83">
        <v>2.3948079999999998</v>
      </c>
      <c r="BW83">
        <v>1.9429620000000001</v>
      </c>
      <c r="BX83">
        <v>1.959684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1.9381029999999999</v>
      </c>
      <c r="CM83">
        <v>3.5116909999999999</v>
      </c>
      <c r="CN83">
        <v>1.771234</v>
      </c>
      <c r="CO83">
        <v>0</v>
      </c>
      <c r="CP83">
        <v>4.2581249999999997</v>
      </c>
      <c r="CQ83">
        <v>1.7712330000000001</v>
      </c>
      <c r="CR83">
        <v>0.82955999999999996</v>
      </c>
      <c r="CS83">
        <v>1.3710979999999999</v>
      </c>
      <c r="CT83">
        <v>2.609464</v>
      </c>
      <c r="CU83">
        <v>4.2558590000000001</v>
      </c>
      <c r="CV83">
        <v>2.8832629999999999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57.894513000000003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303.37520000000001</v>
      </c>
      <c r="L84">
        <v>225.16662600000001</v>
      </c>
      <c r="M84">
        <v>94.319982999999993</v>
      </c>
      <c r="N84">
        <v>120.69</v>
      </c>
      <c r="O84">
        <v>126.5201</v>
      </c>
      <c r="P84">
        <v>144.02676099999999</v>
      </c>
      <c r="Q84">
        <v>15.286887999999999</v>
      </c>
      <c r="R84">
        <v>43.545976000000003</v>
      </c>
      <c r="S84">
        <v>19.874400000000001</v>
      </c>
      <c r="T84">
        <v>0</v>
      </c>
      <c r="U84">
        <v>348.97500000000002</v>
      </c>
      <c r="V84">
        <v>17.873000000000001</v>
      </c>
      <c r="W84">
        <v>24.610458000000001</v>
      </c>
      <c r="X84">
        <v>123.162499</v>
      </c>
      <c r="Y84">
        <v>0</v>
      </c>
      <c r="Z84">
        <v>19.6614</v>
      </c>
      <c r="AA84">
        <v>42.14808</v>
      </c>
      <c r="AB84">
        <v>43.635159999999999</v>
      </c>
      <c r="AC84">
        <v>31.709733</v>
      </c>
      <c r="AD84">
        <v>39.660542999999997</v>
      </c>
      <c r="AE84">
        <v>53.905349999999999</v>
      </c>
      <c r="AF84">
        <v>27.626152000000001</v>
      </c>
      <c r="AG84">
        <v>44.858882000000001</v>
      </c>
      <c r="AH84">
        <v>151.723648</v>
      </c>
      <c r="AI84">
        <v>54.170071999999998</v>
      </c>
      <c r="AJ84">
        <v>0</v>
      </c>
      <c r="AK84">
        <v>59.738475999999999</v>
      </c>
      <c r="AL84">
        <v>83.664000000000001</v>
      </c>
      <c r="AM84">
        <v>17.179061999999998</v>
      </c>
      <c r="AN84">
        <v>1.0753569999999999</v>
      </c>
      <c r="AO84">
        <v>0</v>
      </c>
      <c r="AP84">
        <v>0.51239999999999997</v>
      </c>
      <c r="AQ84">
        <v>33.066273000000002</v>
      </c>
      <c r="AR84">
        <v>50.231999999999999</v>
      </c>
      <c r="AS84">
        <v>34.647410000000001</v>
      </c>
      <c r="AT84">
        <v>15.000006000000001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57.895128999999997</v>
      </c>
      <c r="BA84">
        <f t="shared" si="4"/>
        <v>2469.5360240000005</v>
      </c>
      <c r="BB84">
        <v>81</v>
      </c>
      <c r="BD84">
        <v>7.78</v>
      </c>
      <c r="BE84">
        <v>1.94</v>
      </c>
      <c r="BF84">
        <v>0</v>
      </c>
      <c r="BG84">
        <v>0</v>
      </c>
      <c r="BH84">
        <v>0</v>
      </c>
      <c r="BI84">
        <v>0.81</v>
      </c>
      <c r="BJ84">
        <v>0.41</v>
      </c>
      <c r="BK84">
        <v>1.75</v>
      </c>
      <c r="BL84">
        <v>0</v>
      </c>
      <c r="BM84">
        <v>0.16</v>
      </c>
      <c r="BN84">
        <v>0</v>
      </c>
      <c r="BO84">
        <v>1.89</v>
      </c>
      <c r="BP84">
        <v>0.25</v>
      </c>
      <c r="BQ84">
        <v>1.99</v>
      </c>
      <c r="BR84">
        <v>2.1800000000000002</v>
      </c>
      <c r="BS84">
        <v>1.62</v>
      </c>
      <c r="BT84">
        <v>2.8290229999999998</v>
      </c>
      <c r="BU84">
        <v>1.341844</v>
      </c>
      <c r="BV84">
        <v>2.3954240000000002</v>
      </c>
      <c r="BW84">
        <v>1.9429620000000001</v>
      </c>
      <c r="BX84">
        <v>1.959684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1.9381029999999999</v>
      </c>
      <c r="CM84">
        <v>3.5116909999999999</v>
      </c>
      <c r="CN84">
        <v>1.771234</v>
      </c>
      <c r="CO84">
        <v>0</v>
      </c>
      <c r="CP84">
        <v>4.2581249999999997</v>
      </c>
      <c r="CQ84">
        <v>1.7712330000000001</v>
      </c>
      <c r="CR84">
        <v>0.82955999999999996</v>
      </c>
      <c r="CS84">
        <v>1.3710979999999999</v>
      </c>
      <c r="CT84">
        <v>2.609464</v>
      </c>
      <c r="CU84">
        <v>4.2558590000000001</v>
      </c>
      <c r="CV84">
        <v>2.8832629999999999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57.895128999999997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303.37520000000001</v>
      </c>
      <c r="L85">
        <v>225.16662600000001</v>
      </c>
      <c r="M85">
        <v>94.319982999999993</v>
      </c>
      <c r="N85">
        <v>120.69</v>
      </c>
      <c r="O85">
        <v>126.5201</v>
      </c>
      <c r="P85">
        <v>144.02676099999999</v>
      </c>
      <c r="Q85">
        <v>15.286887999999999</v>
      </c>
      <c r="R85">
        <v>43.545976000000003</v>
      </c>
      <c r="S85">
        <v>19.874400000000001</v>
      </c>
      <c r="T85">
        <v>0</v>
      </c>
      <c r="U85">
        <v>348.97500000000002</v>
      </c>
      <c r="V85">
        <v>17.873000000000001</v>
      </c>
      <c r="W85">
        <v>24.610458000000001</v>
      </c>
      <c r="X85">
        <v>128.933423</v>
      </c>
      <c r="Y85">
        <v>0</v>
      </c>
      <c r="Z85">
        <v>19.6614</v>
      </c>
      <c r="AA85">
        <v>42.14808</v>
      </c>
      <c r="AB85">
        <v>43.635159999999999</v>
      </c>
      <c r="AC85">
        <v>31.709733</v>
      </c>
      <c r="AD85">
        <v>29.745407</v>
      </c>
      <c r="AE85">
        <v>53.905349999999999</v>
      </c>
      <c r="AF85">
        <v>27.626152000000001</v>
      </c>
      <c r="AG85">
        <v>44.858882000000001</v>
      </c>
      <c r="AH85">
        <v>126.436373</v>
      </c>
      <c r="AI85">
        <v>54.170071999999998</v>
      </c>
      <c r="AJ85">
        <v>0</v>
      </c>
      <c r="AK85">
        <v>59.738475999999999</v>
      </c>
      <c r="AL85">
        <v>48.804000000000002</v>
      </c>
      <c r="AM85">
        <v>17.179061999999998</v>
      </c>
      <c r="AN85">
        <v>1.0753569999999999</v>
      </c>
      <c r="AO85">
        <v>0</v>
      </c>
      <c r="AP85">
        <v>0.51239999999999997</v>
      </c>
      <c r="AQ85">
        <v>33.066273000000002</v>
      </c>
      <c r="AR85">
        <v>50.231999999999999</v>
      </c>
      <c r="AS85">
        <v>34.647410000000001</v>
      </c>
      <c r="AT85">
        <v>15.000006000000001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58.005128999999997</v>
      </c>
      <c r="BA85">
        <f t="shared" si="4"/>
        <v>2405.3545370000006</v>
      </c>
      <c r="BB85">
        <v>82</v>
      </c>
      <c r="BD85">
        <v>7.89</v>
      </c>
      <c r="BE85">
        <v>1.94</v>
      </c>
      <c r="BF85">
        <v>0</v>
      </c>
      <c r="BG85">
        <v>0</v>
      </c>
      <c r="BH85">
        <v>0</v>
      </c>
      <c r="BI85">
        <v>0.81</v>
      </c>
      <c r="BJ85">
        <v>0.41</v>
      </c>
      <c r="BK85">
        <v>1.75</v>
      </c>
      <c r="BL85">
        <v>0</v>
      </c>
      <c r="BM85">
        <v>0.16</v>
      </c>
      <c r="BN85">
        <v>0</v>
      </c>
      <c r="BO85">
        <v>1.89</v>
      </c>
      <c r="BP85">
        <v>0.25</v>
      </c>
      <c r="BQ85">
        <v>1.99</v>
      </c>
      <c r="BR85">
        <v>2.1800000000000002</v>
      </c>
      <c r="BS85">
        <v>1.62</v>
      </c>
      <c r="BT85">
        <v>2.8290229999999998</v>
      </c>
      <c r="BU85">
        <v>1.341844</v>
      </c>
      <c r="BV85">
        <v>2.3954240000000002</v>
      </c>
      <c r="BW85">
        <v>1.9429620000000001</v>
      </c>
      <c r="BX85">
        <v>1.959684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1.9381029999999999</v>
      </c>
      <c r="CM85">
        <v>3.5116909999999999</v>
      </c>
      <c r="CN85">
        <v>1.771234</v>
      </c>
      <c r="CO85">
        <v>0</v>
      </c>
      <c r="CP85">
        <v>4.2581249999999997</v>
      </c>
      <c r="CQ85">
        <v>1.7712330000000001</v>
      </c>
      <c r="CR85">
        <v>0.82955999999999996</v>
      </c>
      <c r="CS85">
        <v>1.3710979999999999</v>
      </c>
      <c r="CT85">
        <v>2.609464</v>
      </c>
      <c r="CU85">
        <v>4.2558590000000001</v>
      </c>
      <c r="CV85">
        <v>2.438053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58.005128999999997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303.37520000000001</v>
      </c>
      <c r="L86">
        <v>225.16662600000001</v>
      </c>
      <c r="M86">
        <v>94.319982999999993</v>
      </c>
      <c r="N86">
        <v>120.69</v>
      </c>
      <c r="O86">
        <v>126.5201</v>
      </c>
      <c r="P86">
        <v>144.02676099999999</v>
      </c>
      <c r="Q86">
        <v>15.286887999999999</v>
      </c>
      <c r="R86">
        <v>43.545976000000003</v>
      </c>
      <c r="S86">
        <v>19.874400000000001</v>
      </c>
      <c r="T86">
        <v>0</v>
      </c>
      <c r="U86">
        <v>348.97500000000002</v>
      </c>
      <c r="V86">
        <v>17.873000000000001</v>
      </c>
      <c r="W86">
        <v>23.199539999999999</v>
      </c>
      <c r="X86">
        <v>111.658367</v>
      </c>
      <c r="Y86">
        <v>0</v>
      </c>
      <c r="Z86">
        <v>3.3</v>
      </c>
      <c r="AA86">
        <v>42.14808</v>
      </c>
      <c r="AB86">
        <v>43.635159999999999</v>
      </c>
      <c r="AC86">
        <v>31.709733</v>
      </c>
      <c r="AD86">
        <v>29.745407</v>
      </c>
      <c r="AE86">
        <v>53.905349999999999</v>
      </c>
      <c r="AF86">
        <v>26.138590000000001</v>
      </c>
      <c r="AG86">
        <v>44.858882000000001</v>
      </c>
      <c r="AH86">
        <v>101.149098</v>
      </c>
      <c r="AI86">
        <v>54.170071999999998</v>
      </c>
      <c r="AJ86">
        <v>0</v>
      </c>
      <c r="AK86">
        <v>59.738475999999999</v>
      </c>
      <c r="AL86">
        <v>36.021999999999998</v>
      </c>
      <c r="AM86">
        <v>17.179061999999998</v>
      </c>
      <c r="AN86">
        <v>1.0753569999999999</v>
      </c>
      <c r="AO86">
        <v>0</v>
      </c>
      <c r="AP86">
        <v>0.51239999999999997</v>
      </c>
      <c r="AQ86">
        <v>33.066273000000002</v>
      </c>
      <c r="AR86">
        <v>50.231999999999999</v>
      </c>
      <c r="AS86">
        <v>34.647410000000001</v>
      </c>
      <c r="AT86">
        <v>15.000006000000001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58.005128999999997</v>
      </c>
      <c r="BA86">
        <f t="shared" si="4"/>
        <v>2330.7503260000008</v>
      </c>
      <c r="BB86">
        <v>83</v>
      </c>
      <c r="BD86">
        <v>7.89</v>
      </c>
      <c r="BE86">
        <v>1.94</v>
      </c>
      <c r="BF86">
        <v>0</v>
      </c>
      <c r="BG86">
        <v>0</v>
      </c>
      <c r="BH86">
        <v>0</v>
      </c>
      <c r="BI86">
        <v>0.81</v>
      </c>
      <c r="BJ86">
        <v>0.41</v>
      </c>
      <c r="BK86">
        <v>1.75</v>
      </c>
      <c r="BL86">
        <v>0</v>
      </c>
      <c r="BM86">
        <v>0.16</v>
      </c>
      <c r="BN86">
        <v>0</v>
      </c>
      <c r="BO86">
        <v>1.89</v>
      </c>
      <c r="BP86">
        <v>0.25</v>
      </c>
      <c r="BQ86">
        <v>1.99</v>
      </c>
      <c r="BR86">
        <v>2.1800000000000002</v>
      </c>
      <c r="BS86">
        <v>1.62</v>
      </c>
      <c r="BT86">
        <v>2.8290229999999998</v>
      </c>
      <c r="BU86">
        <v>1.341844</v>
      </c>
      <c r="BV86">
        <v>2.3954240000000002</v>
      </c>
      <c r="BW86">
        <v>1.9429620000000001</v>
      </c>
      <c r="BX86">
        <v>1.959684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1.9381029999999999</v>
      </c>
      <c r="CM86">
        <v>3.5116909999999999</v>
      </c>
      <c r="CN86">
        <v>1.771234</v>
      </c>
      <c r="CO86">
        <v>0</v>
      </c>
      <c r="CP86">
        <v>4.2581249999999997</v>
      </c>
      <c r="CQ86">
        <v>1.7712330000000001</v>
      </c>
      <c r="CR86">
        <v>0.82955999999999996</v>
      </c>
      <c r="CS86">
        <v>1.3710979999999999</v>
      </c>
      <c r="CT86">
        <v>2.5514760000000001</v>
      </c>
      <c r="CU86">
        <v>3.1918950000000001</v>
      </c>
      <c r="CV86">
        <v>1.950442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58.005128999999997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303.37520000000001</v>
      </c>
      <c r="L87">
        <v>225.16662600000001</v>
      </c>
      <c r="M87">
        <v>94.319982999999993</v>
      </c>
      <c r="N87">
        <v>120.69</v>
      </c>
      <c r="O87">
        <v>126.5201</v>
      </c>
      <c r="P87">
        <v>144.02676099999999</v>
      </c>
      <c r="Q87">
        <v>15.286887999999999</v>
      </c>
      <c r="R87">
        <v>43.545976000000003</v>
      </c>
      <c r="S87">
        <v>19.874400000000001</v>
      </c>
      <c r="T87">
        <v>0</v>
      </c>
      <c r="U87">
        <v>348.97500000000002</v>
      </c>
      <c r="V87">
        <v>17.873000000000001</v>
      </c>
      <c r="W87">
        <v>24.610458000000001</v>
      </c>
      <c r="X87">
        <v>135.98677599999999</v>
      </c>
      <c r="Y87">
        <v>0</v>
      </c>
      <c r="Z87">
        <v>3.3</v>
      </c>
      <c r="AA87">
        <v>42.14808</v>
      </c>
      <c r="AB87">
        <v>43.635159999999999</v>
      </c>
      <c r="AC87">
        <v>31.709733</v>
      </c>
      <c r="AD87">
        <v>19.830272000000001</v>
      </c>
      <c r="AE87">
        <v>53.905349999999999</v>
      </c>
      <c r="AF87">
        <v>26.138590000000001</v>
      </c>
      <c r="AG87">
        <v>44.858882000000001</v>
      </c>
      <c r="AH87">
        <v>101.149098</v>
      </c>
      <c r="AI87">
        <v>6.9448809999999996</v>
      </c>
      <c r="AJ87">
        <v>0</v>
      </c>
      <c r="AK87">
        <v>59.738475999999999</v>
      </c>
      <c r="AL87">
        <v>36.021999999999998</v>
      </c>
      <c r="AM87">
        <v>17.179061999999998</v>
      </c>
      <c r="AN87">
        <v>1.0753569999999999</v>
      </c>
      <c r="AO87">
        <v>0</v>
      </c>
      <c r="AP87">
        <v>0.51239999999999997</v>
      </c>
      <c r="AQ87">
        <v>33.066273000000002</v>
      </c>
      <c r="AR87">
        <v>50.231999999999999</v>
      </c>
      <c r="AS87">
        <v>34.647410000000001</v>
      </c>
      <c r="AT87">
        <v>15.000006000000001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57.935129000000003</v>
      </c>
      <c r="BA87">
        <f t="shared" si="4"/>
        <v>2299.2793270000002</v>
      </c>
      <c r="BB87">
        <v>84</v>
      </c>
      <c r="BD87">
        <v>7.82</v>
      </c>
      <c r="BE87">
        <v>1.94</v>
      </c>
      <c r="BF87">
        <v>0</v>
      </c>
      <c r="BG87">
        <v>0</v>
      </c>
      <c r="BH87">
        <v>0</v>
      </c>
      <c r="BI87">
        <v>0.81</v>
      </c>
      <c r="BJ87">
        <v>0.41</v>
      </c>
      <c r="BK87">
        <v>1.75</v>
      </c>
      <c r="BL87">
        <v>0</v>
      </c>
      <c r="BM87">
        <v>0.16</v>
      </c>
      <c r="BN87">
        <v>0</v>
      </c>
      <c r="BO87">
        <v>1.89</v>
      </c>
      <c r="BP87">
        <v>0.25</v>
      </c>
      <c r="BQ87">
        <v>1.99</v>
      </c>
      <c r="BR87">
        <v>2.1800000000000002</v>
      </c>
      <c r="BS87">
        <v>1.62</v>
      </c>
      <c r="BT87">
        <v>2.8290229999999998</v>
      </c>
      <c r="BU87">
        <v>1.341844</v>
      </c>
      <c r="BV87">
        <v>2.3954240000000002</v>
      </c>
      <c r="BW87">
        <v>1.9429620000000001</v>
      </c>
      <c r="BX87">
        <v>1.959684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1.9381029999999999</v>
      </c>
      <c r="CM87">
        <v>3.5116909999999999</v>
      </c>
      <c r="CN87">
        <v>1.771234</v>
      </c>
      <c r="CO87">
        <v>0</v>
      </c>
      <c r="CP87">
        <v>4.2581249999999997</v>
      </c>
      <c r="CQ87">
        <v>1.7712330000000001</v>
      </c>
      <c r="CR87">
        <v>0.82955999999999996</v>
      </c>
      <c r="CS87">
        <v>1.3710979999999999</v>
      </c>
      <c r="CT87">
        <v>2.5514760000000001</v>
      </c>
      <c r="CU87">
        <v>3.1918950000000001</v>
      </c>
      <c r="CV87">
        <v>1.950442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57.935129000000003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303.37520000000001</v>
      </c>
      <c r="L88">
        <v>225.16662600000001</v>
      </c>
      <c r="M88">
        <v>94.319982999999993</v>
      </c>
      <c r="N88">
        <v>120.69</v>
      </c>
      <c r="O88">
        <v>126.5201</v>
      </c>
      <c r="P88">
        <v>144.02676099999999</v>
      </c>
      <c r="Q88">
        <v>15.286887999999999</v>
      </c>
      <c r="R88">
        <v>43.545976000000003</v>
      </c>
      <c r="S88">
        <v>19.874400000000001</v>
      </c>
      <c r="T88">
        <v>0</v>
      </c>
      <c r="U88">
        <v>348.97500000000002</v>
      </c>
      <c r="V88">
        <v>17.873000000000001</v>
      </c>
      <c r="W88">
        <v>24.610458000000001</v>
      </c>
      <c r="X88">
        <v>135.98677599999999</v>
      </c>
      <c r="Y88">
        <v>0</v>
      </c>
      <c r="Z88">
        <v>3.3</v>
      </c>
      <c r="AA88">
        <v>42.14808</v>
      </c>
      <c r="AB88">
        <v>43.635159999999999</v>
      </c>
      <c r="AC88">
        <v>31.709733</v>
      </c>
      <c r="AD88">
        <v>9.9151360000000004</v>
      </c>
      <c r="AE88">
        <v>53.905349999999999</v>
      </c>
      <c r="AF88">
        <v>26.138590000000001</v>
      </c>
      <c r="AG88">
        <v>44.858882000000001</v>
      </c>
      <c r="AH88">
        <v>101.149098</v>
      </c>
      <c r="AI88">
        <v>3.4724400000000002</v>
      </c>
      <c r="AJ88">
        <v>0</v>
      </c>
      <c r="AK88">
        <v>59.738475999999999</v>
      </c>
      <c r="AL88">
        <v>36.021999999999998</v>
      </c>
      <c r="AM88">
        <v>17.179061999999998</v>
      </c>
      <c r="AN88">
        <v>1.0753569999999999</v>
      </c>
      <c r="AO88">
        <v>0</v>
      </c>
      <c r="AP88">
        <v>0.51239999999999997</v>
      </c>
      <c r="AQ88">
        <v>33.066273000000002</v>
      </c>
      <c r="AR88">
        <v>50.231999999999999</v>
      </c>
      <c r="AS88">
        <v>34.647410000000001</v>
      </c>
      <c r="AT88">
        <v>15.000006000000001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57.935129000000003</v>
      </c>
      <c r="BA88">
        <f t="shared" si="4"/>
        <v>2285.8917500000007</v>
      </c>
      <c r="BB88">
        <v>85</v>
      </c>
      <c r="BD88">
        <v>7.82</v>
      </c>
      <c r="BE88">
        <v>1.94</v>
      </c>
      <c r="BF88">
        <v>0</v>
      </c>
      <c r="BG88">
        <v>0</v>
      </c>
      <c r="BH88">
        <v>0</v>
      </c>
      <c r="BI88">
        <v>0.81</v>
      </c>
      <c r="BJ88">
        <v>0.41</v>
      </c>
      <c r="BK88">
        <v>1.75</v>
      </c>
      <c r="BL88">
        <v>0</v>
      </c>
      <c r="BM88">
        <v>0.16</v>
      </c>
      <c r="BN88">
        <v>0</v>
      </c>
      <c r="BO88">
        <v>1.89</v>
      </c>
      <c r="BP88">
        <v>0.25</v>
      </c>
      <c r="BQ88">
        <v>1.99</v>
      </c>
      <c r="BR88">
        <v>2.1800000000000002</v>
      </c>
      <c r="BS88">
        <v>1.62</v>
      </c>
      <c r="BT88">
        <v>2.8290229999999998</v>
      </c>
      <c r="BU88">
        <v>1.341844</v>
      </c>
      <c r="BV88">
        <v>2.3954240000000002</v>
      </c>
      <c r="BW88">
        <v>1.9429620000000001</v>
      </c>
      <c r="BX88">
        <v>1.959684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1.9381029999999999</v>
      </c>
      <c r="CM88">
        <v>3.5116909999999999</v>
      </c>
      <c r="CN88">
        <v>1.771234</v>
      </c>
      <c r="CO88">
        <v>0</v>
      </c>
      <c r="CP88">
        <v>4.2581249999999997</v>
      </c>
      <c r="CQ88">
        <v>1.7712330000000001</v>
      </c>
      <c r="CR88">
        <v>0.82955999999999996</v>
      </c>
      <c r="CS88">
        <v>1.3710979999999999</v>
      </c>
      <c r="CT88">
        <v>2.5514760000000001</v>
      </c>
      <c r="CU88">
        <v>3.1918950000000001</v>
      </c>
      <c r="CV88">
        <v>1.950442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57.935129000000003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303.37520000000001</v>
      </c>
      <c r="L89">
        <v>241.146626</v>
      </c>
      <c r="M89">
        <v>94.319982999999993</v>
      </c>
      <c r="N89">
        <v>120.69</v>
      </c>
      <c r="O89">
        <v>126.5201</v>
      </c>
      <c r="P89">
        <v>138.01756900000001</v>
      </c>
      <c r="Q89">
        <v>22.186888</v>
      </c>
      <c r="R89">
        <v>43.545976000000003</v>
      </c>
      <c r="S89">
        <v>26.96</v>
      </c>
      <c r="T89">
        <v>0</v>
      </c>
      <c r="U89">
        <v>348.97500000000002</v>
      </c>
      <c r="V89">
        <v>17.873000000000001</v>
      </c>
      <c r="W89">
        <v>23.199539999999999</v>
      </c>
      <c r="X89">
        <v>112.94079499999999</v>
      </c>
      <c r="Y89">
        <v>0</v>
      </c>
      <c r="Z89">
        <v>13.1076</v>
      </c>
      <c r="AA89">
        <v>42.14808</v>
      </c>
      <c r="AB89">
        <v>43.635159999999999</v>
      </c>
      <c r="AC89">
        <v>31.709733</v>
      </c>
      <c r="AD89">
        <v>9.9151360000000004</v>
      </c>
      <c r="AE89">
        <v>53.905349999999999</v>
      </c>
      <c r="AF89">
        <v>26.138590000000001</v>
      </c>
      <c r="AG89">
        <v>44.858882000000001</v>
      </c>
      <c r="AH89">
        <v>101.149098</v>
      </c>
      <c r="AI89">
        <v>0</v>
      </c>
      <c r="AJ89">
        <v>0</v>
      </c>
      <c r="AK89">
        <v>59.738475999999999</v>
      </c>
      <c r="AL89">
        <v>36.021999999999998</v>
      </c>
      <c r="AM89">
        <v>17.179061999999998</v>
      </c>
      <c r="AN89">
        <v>1.0753569999999999</v>
      </c>
      <c r="AO89">
        <v>0</v>
      </c>
      <c r="AP89">
        <v>0.51239999999999997</v>
      </c>
      <c r="AQ89">
        <v>33.066273000000002</v>
      </c>
      <c r="AR89">
        <v>50.231999999999999</v>
      </c>
      <c r="AS89">
        <v>34.647410000000001</v>
      </c>
      <c r="AT89">
        <v>15.000006000000001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57.935129000000003</v>
      </c>
      <c r="BA89">
        <f t="shared" si="4"/>
        <v>2291.726419000001</v>
      </c>
      <c r="BB89">
        <v>86</v>
      </c>
      <c r="BD89">
        <v>7.82</v>
      </c>
      <c r="BE89">
        <v>1.94</v>
      </c>
      <c r="BF89">
        <v>0</v>
      </c>
      <c r="BG89">
        <v>0</v>
      </c>
      <c r="BH89">
        <v>0</v>
      </c>
      <c r="BI89">
        <v>0.81</v>
      </c>
      <c r="BJ89">
        <v>0.41</v>
      </c>
      <c r="BK89">
        <v>1.75</v>
      </c>
      <c r="BL89">
        <v>0</v>
      </c>
      <c r="BM89">
        <v>0.16</v>
      </c>
      <c r="BN89">
        <v>0</v>
      </c>
      <c r="BO89">
        <v>1.89</v>
      </c>
      <c r="BP89">
        <v>0.25</v>
      </c>
      <c r="BQ89">
        <v>1.99</v>
      </c>
      <c r="BR89">
        <v>2.1800000000000002</v>
      </c>
      <c r="BS89">
        <v>1.62</v>
      </c>
      <c r="BT89">
        <v>2.8290229999999998</v>
      </c>
      <c r="BU89">
        <v>1.341844</v>
      </c>
      <c r="BV89">
        <v>2.3954240000000002</v>
      </c>
      <c r="BW89">
        <v>1.9429620000000001</v>
      </c>
      <c r="BX89">
        <v>1.959684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1.9381029999999999</v>
      </c>
      <c r="CM89">
        <v>3.5116909999999999</v>
      </c>
      <c r="CN89">
        <v>1.771234</v>
      </c>
      <c r="CO89">
        <v>0</v>
      </c>
      <c r="CP89">
        <v>4.2581249999999997</v>
      </c>
      <c r="CQ89">
        <v>1.7712330000000001</v>
      </c>
      <c r="CR89">
        <v>0.82955999999999996</v>
      </c>
      <c r="CS89">
        <v>1.3710979999999999</v>
      </c>
      <c r="CT89">
        <v>2.5514760000000001</v>
      </c>
      <c r="CU89">
        <v>3.1918950000000001</v>
      </c>
      <c r="CV89">
        <v>1.950442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57.935129000000003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303.37520000000001</v>
      </c>
      <c r="L90">
        <v>241.146626</v>
      </c>
      <c r="M90">
        <v>94.319982999999993</v>
      </c>
      <c r="N90">
        <v>120.69</v>
      </c>
      <c r="O90">
        <v>126.5201</v>
      </c>
      <c r="P90">
        <v>138.01756900000001</v>
      </c>
      <c r="Q90">
        <v>22.186888</v>
      </c>
      <c r="R90">
        <v>43.545976000000003</v>
      </c>
      <c r="S90">
        <v>26.96</v>
      </c>
      <c r="T90">
        <v>0</v>
      </c>
      <c r="U90">
        <v>348.97500000000002</v>
      </c>
      <c r="V90">
        <v>17.873000000000001</v>
      </c>
      <c r="W90">
        <v>23.199539999999999</v>
      </c>
      <c r="X90">
        <v>112.94079499999999</v>
      </c>
      <c r="Y90">
        <v>0</v>
      </c>
      <c r="Z90">
        <v>13.1076</v>
      </c>
      <c r="AA90">
        <v>42.14808</v>
      </c>
      <c r="AB90">
        <v>43.635159999999999</v>
      </c>
      <c r="AC90">
        <v>31.709733</v>
      </c>
      <c r="AD90">
        <v>9.9151360000000004</v>
      </c>
      <c r="AE90">
        <v>53.905349999999999</v>
      </c>
      <c r="AF90">
        <v>26.138590000000001</v>
      </c>
      <c r="AG90">
        <v>44.858882000000001</v>
      </c>
      <c r="AH90">
        <v>101.149098</v>
      </c>
      <c r="AI90">
        <v>0</v>
      </c>
      <c r="AJ90">
        <v>0</v>
      </c>
      <c r="AK90">
        <v>59.738475999999999</v>
      </c>
      <c r="AL90">
        <v>36.021999999999998</v>
      </c>
      <c r="AM90">
        <v>17.179061999999998</v>
      </c>
      <c r="AN90">
        <v>1.0753569999999999</v>
      </c>
      <c r="AO90">
        <v>0</v>
      </c>
      <c r="AP90">
        <v>0.51239999999999997</v>
      </c>
      <c r="AQ90">
        <v>33.066273000000002</v>
      </c>
      <c r="AR90">
        <v>50.231999999999999</v>
      </c>
      <c r="AS90">
        <v>34.647410000000001</v>
      </c>
      <c r="AT90">
        <v>15.000006000000001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57.935129000000003</v>
      </c>
      <c r="BA90">
        <f t="shared" si="4"/>
        <v>2291.726419000001</v>
      </c>
      <c r="BB90">
        <v>87</v>
      </c>
      <c r="BD90">
        <v>7.82</v>
      </c>
      <c r="BE90">
        <v>1.94</v>
      </c>
      <c r="BF90">
        <v>0</v>
      </c>
      <c r="BG90">
        <v>0</v>
      </c>
      <c r="BH90">
        <v>0</v>
      </c>
      <c r="BI90">
        <v>0.81</v>
      </c>
      <c r="BJ90">
        <v>0.41</v>
      </c>
      <c r="BK90">
        <v>1.75</v>
      </c>
      <c r="BL90">
        <v>0</v>
      </c>
      <c r="BM90">
        <v>0.16</v>
      </c>
      <c r="BN90">
        <v>0</v>
      </c>
      <c r="BO90">
        <v>1.89</v>
      </c>
      <c r="BP90">
        <v>0.25</v>
      </c>
      <c r="BQ90">
        <v>1.99</v>
      </c>
      <c r="BR90">
        <v>2.1800000000000002</v>
      </c>
      <c r="BS90">
        <v>1.62</v>
      </c>
      <c r="BT90">
        <v>2.8290229999999998</v>
      </c>
      <c r="BU90">
        <v>1.341844</v>
      </c>
      <c r="BV90">
        <v>2.3954240000000002</v>
      </c>
      <c r="BW90">
        <v>1.9429620000000001</v>
      </c>
      <c r="BX90">
        <v>1.959684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1.9381029999999999</v>
      </c>
      <c r="CM90">
        <v>3.5116909999999999</v>
      </c>
      <c r="CN90">
        <v>1.771234</v>
      </c>
      <c r="CO90">
        <v>0</v>
      </c>
      <c r="CP90">
        <v>4.2581249999999997</v>
      </c>
      <c r="CQ90">
        <v>1.7712330000000001</v>
      </c>
      <c r="CR90">
        <v>0.82955999999999996</v>
      </c>
      <c r="CS90">
        <v>1.3710979999999999</v>
      </c>
      <c r="CT90">
        <v>2.5514760000000001</v>
      </c>
      <c r="CU90">
        <v>3.1918950000000001</v>
      </c>
      <c r="CV90">
        <v>1.950442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57.935129000000003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303.37520000000001</v>
      </c>
      <c r="L91">
        <v>241.146626</v>
      </c>
      <c r="M91">
        <v>94.319982999999993</v>
      </c>
      <c r="N91">
        <v>120.69</v>
      </c>
      <c r="O91">
        <v>126.5201</v>
      </c>
      <c r="P91">
        <v>138.01756900000001</v>
      </c>
      <c r="Q91">
        <v>22.186888</v>
      </c>
      <c r="R91">
        <v>43.545976000000003</v>
      </c>
      <c r="S91">
        <v>26.96</v>
      </c>
      <c r="T91">
        <v>0</v>
      </c>
      <c r="U91">
        <v>348.97500000000002</v>
      </c>
      <c r="V91">
        <v>17.873000000000001</v>
      </c>
      <c r="W91">
        <v>23.199539999999999</v>
      </c>
      <c r="X91">
        <v>112.94079499999999</v>
      </c>
      <c r="Y91">
        <v>0</v>
      </c>
      <c r="Z91">
        <v>19.6614</v>
      </c>
      <c r="AA91">
        <v>42.14808</v>
      </c>
      <c r="AB91">
        <v>43.635159999999999</v>
      </c>
      <c r="AC91">
        <v>31.709733</v>
      </c>
      <c r="AD91">
        <v>9.9151360000000004</v>
      </c>
      <c r="AE91">
        <v>53.905349999999999</v>
      </c>
      <c r="AF91">
        <v>27.626152000000001</v>
      </c>
      <c r="AG91">
        <v>44.858882000000001</v>
      </c>
      <c r="AH91">
        <v>126.436373</v>
      </c>
      <c r="AI91">
        <v>0</v>
      </c>
      <c r="AJ91">
        <v>0</v>
      </c>
      <c r="AK91">
        <v>59.738475999999999</v>
      </c>
      <c r="AL91">
        <v>36.021999999999998</v>
      </c>
      <c r="AM91">
        <v>17.179061999999998</v>
      </c>
      <c r="AN91">
        <v>1.0753569999999999</v>
      </c>
      <c r="AO91">
        <v>0</v>
      </c>
      <c r="AP91">
        <v>0.51239999999999997</v>
      </c>
      <c r="AQ91">
        <v>33.066273000000002</v>
      </c>
      <c r="AR91">
        <v>50.231999999999999</v>
      </c>
      <c r="AS91">
        <v>34.647410000000001</v>
      </c>
      <c r="AT91">
        <v>15.000006000000001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57.985129000000001</v>
      </c>
      <c r="BA91">
        <f t="shared" si="4"/>
        <v>2325.1050560000012</v>
      </c>
      <c r="BB91">
        <v>88</v>
      </c>
      <c r="BD91">
        <v>7.82</v>
      </c>
      <c r="BE91">
        <v>1.94</v>
      </c>
      <c r="BF91">
        <v>0</v>
      </c>
      <c r="BG91">
        <v>0</v>
      </c>
      <c r="BH91">
        <v>0</v>
      </c>
      <c r="BI91">
        <v>0.85</v>
      </c>
      <c r="BJ91">
        <v>0.42</v>
      </c>
      <c r="BK91">
        <v>1.75</v>
      </c>
      <c r="BL91">
        <v>0</v>
      </c>
      <c r="BM91">
        <v>0.16</v>
      </c>
      <c r="BN91">
        <v>0</v>
      </c>
      <c r="BO91">
        <v>1.89</v>
      </c>
      <c r="BP91">
        <v>0.25</v>
      </c>
      <c r="BQ91">
        <v>1.99</v>
      </c>
      <c r="BR91">
        <v>2.1800000000000002</v>
      </c>
      <c r="BS91">
        <v>1.62</v>
      </c>
      <c r="BT91">
        <v>2.8290229999999998</v>
      </c>
      <c r="BU91">
        <v>1.341844</v>
      </c>
      <c r="BV91">
        <v>2.3954240000000002</v>
      </c>
      <c r="BW91">
        <v>1.9429620000000001</v>
      </c>
      <c r="BX91">
        <v>1.959684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1.9381029999999999</v>
      </c>
      <c r="CM91">
        <v>3.5116909999999999</v>
      </c>
      <c r="CN91">
        <v>1.771234</v>
      </c>
      <c r="CO91">
        <v>0</v>
      </c>
      <c r="CP91">
        <v>4.2581249999999997</v>
      </c>
      <c r="CQ91">
        <v>1.7712330000000001</v>
      </c>
      <c r="CR91">
        <v>0.82955999999999996</v>
      </c>
      <c r="CS91">
        <v>1.3710979999999999</v>
      </c>
      <c r="CT91">
        <v>2.609464</v>
      </c>
      <c r="CU91">
        <v>4.2558590000000001</v>
      </c>
      <c r="CV91">
        <v>2.438053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57.985129000000001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303.37520000000001</v>
      </c>
      <c r="L92">
        <v>241.146626</v>
      </c>
      <c r="M92">
        <v>94.319982999999993</v>
      </c>
      <c r="N92">
        <v>120.69</v>
      </c>
      <c r="O92">
        <v>126.5201</v>
      </c>
      <c r="P92">
        <v>138.01756900000001</v>
      </c>
      <c r="Q92">
        <v>22.186888</v>
      </c>
      <c r="R92">
        <v>43.545976000000003</v>
      </c>
      <c r="S92">
        <v>26.96</v>
      </c>
      <c r="T92">
        <v>0</v>
      </c>
      <c r="U92">
        <v>348.97500000000002</v>
      </c>
      <c r="V92">
        <v>17.873000000000001</v>
      </c>
      <c r="W92">
        <v>23.199539999999999</v>
      </c>
      <c r="X92">
        <v>112.94079499999999</v>
      </c>
      <c r="Y92">
        <v>0</v>
      </c>
      <c r="Z92">
        <v>19.6614</v>
      </c>
      <c r="AA92">
        <v>42.14808</v>
      </c>
      <c r="AB92">
        <v>43.635159999999999</v>
      </c>
      <c r="AC92">
        <v>31.709733</v>
      </c>
      <c r="AD92">
        <v>9.9151360000000004</v>
      </c>
      <c r="AE92">
        <v>53.905349999999999</v>
      </c>
      <c r="AF92">
        <v>27.626152000000001</v>
      </c>
      <c r="AG92">
        <v>44.858882000000001</v>
      </c>
      <c r="AH92">
        <v>126.436373</v>
      </c>
      <c r="AI92">
        <v>0</v>
      </c>
      <c r="AJ92">
        <v>0</v>
      </c>
      <c r="AK92">
        <v>59.738475999999999</v>
      </c>
      <c r="AL92">
        <v>36.021999999999998</v>
      </c>
      <c r="AM92">
        <v>17.179061999999998</v>
      </c>
      <c r="AN92">
        <v>1.0753569999999999</v>
      </c>
      <c r="AO92">
        <v>0</v>
      </c>
      <c r="AP92">
        <v>0.51239999999999997</v>
      </c>
      <c r="AQ92">
        <v>33.066273000000002</v>
      </c>
      <c r="AR92">
        <v>50.231999999999999</v>
      </c>
      <c r="AS92">
        <v>34.647410000000001</v>
      </c>
      <c r="AT92">
        <v>15.000006000000001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57.995128999999991</v>
      </c>
      <c r="BA92">
        <f t="shared" si="4"/>
        <v>2325.115056000001</v>
      </c>
      <c r="BB92">
        <v>89</v>
      </c>
      <c r="BD92">
        <v>7.82</v>
      </c>
      <c r="BE92">
        <v>1.94</v>
      </c>
      <c r="BF92">
        <v>0</v>
      </c>
      <c r="BG92">
        <v>0</v>
      </c>
      <c r="BH92">
        <v>0</v>
      </c>
      <c r="BI92">
        <v>0.86</v>
      </c>
      <c r="BJ92">
        <v>0.42</v>
      </c>
      <c r="BK92">
        <v>1.75</v>
      </c>
      <c r="BL92">
        <v>0</v>
      </c>
      <c r="BM92">
        <v>0.16</v>
      </c>
      <c r="BN92">
        <v>0</v>
      </c>
      <c r="BO92">
        <v>1.89</v>
      </c>
      <c r="BP92">
        <v>0.25</v>
      </c>
      <c r="BQ92">
        <v>1.99</v>
      </c>
      <c r="BR92">
        <v>2.1800000000000002</v>
      </c>
      <c r="BS92">
        <v>1.62</v>
      </c>
      <c r="BT92">
        <v>2.8290229999999998</v>
      </c>
      <c r="BU92">
        <v>1.341844</v>
      </c>
      <c r="BV92">
        <v>2.3954240000000002</v>
      </c>
      <c r="BW92">
        <v>1.9429620000000001</v>
      </c>
      <c r="BX92">
        <v>1.959684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1.9381029999999999</v>
      </c>
      <c r="CM92">
        <v>3.5116909999999999</v>
      </c>
      <c r="CN92">
        <v>1.771234</v>
      </c>
      <c r="CO92">
        <v>0</v>
      </c>
      <c r="CP92">
        <v>4.2581249999999997</v>
      </c>
      <c r="CQ92">
        <v>1.7712330000000001</v>
      </c>
      <c r="CR92">
        <v>0.82955999999999996</v>
      </c>
      <c r="CS92">
        <v>1.3710979999999999</v>
      </c>
      <c r="CT92">
        <v>2.609464</v>
      </c>
      <c r="CU92">
        <v>4.2558590000000001</v>
      </c>
      <c r="CV92">
        <v>2.438053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57.995128999999991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303.37520000000001</v>
      </c>
      <c r="L93">
        <v>230.224784</v>
      </c>
      <c r="M93">
        <v>94.319982999999993</v>
      </c>
      <c r="N93">
        <v>120.69</v>
      </c>
      <c r="O93">
        <v>126.5201</v>
      </c>
      <c r="P93">
        <v>142.76433700000001</v>
      </c>
      <c r="Q93">
        <v>22.186888</v>
      </c>
      <c r="R93">
        <v>43.545976000000003</v>
      </c>
      <c r="S93">
        <v>26.96</v>
      </c>
      <c r="T93">
        <v>0</v>
      </c>
      <c r="U93">
        <v>348.97500000000002</v>
      </c>
      <c r="V93">
        <v>17.873000000000001</v>
      </c>
      <c r="W93">
        <v>23.199539999999999</v>
      </c>
      <c r="X93">
        <v>112.94079499999999</v>
      </c>
      <c r="Y93">
        <v>0</v>
      </c>
      <c r="Z93">
        <v>19.6614</v>
      </c>
      <c r="AA93">
        <v>42.14808</v>
      </c>
      <c r="AB93">
        <v>43.635159999999999</v>
      </c>
      <c r="AC93">
        <v>31.709733</v>
      </c>
      <c r="AD93">
        <v>9.9151360000000004</v>
      </c>
      <c r="AE93">
        <v>53.905349999999999</v>
      </c>
      <c r="AF93">
        <v>27.626152000000001</v>
      </c>
      <c r="AG93">
        <v>44.858882000000001</v>
      </c>
      <c r="AH93">
        <v>126.436373</v>
      </c>
      <c r="AI93">
        <v>0</v>
      </c>
      <c r="AJ93">
        <v>0</v>
      </c>
      <c r="AK93">
        <v>59.738475999999999</v>
      </c>
      <c r="AL93">
        <v>36.021999999999998</v>
      </c>
      <c r="AM93">
        <v>17.179061999999998</v>
      </c>
      <c r="AN93">
        <v>1.0753569999999999</v>
      </c>
      <c r="AO93">
        <v>0</v>
      </c>
      <c r="AP93">
        <v>0.51239999999999997</v>
      </c>
      <c r="AQ93">
        <v>33.066273000000002</v>
      </c>
      <c r="AR93">
        <v>50.231999999999999</v>
      </c>
      <c r="AS93">
        <v>34.647410000000001</v>
      </c>
      <c r="AT93">
        <v>15.000006000000001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58.005764999999997</v>
      </c>
      <c r="BA93">
        <f t="shared" si="4"/>
        <v>2318.9506180000008</v>
      </c>
      <c r="BB93">
        <v>90</v>
      </c>
      <c r="BD93">
        <v>7.82</v>
      </c>
      <c r="BE93">
        <v>1.94</v>
      </c>
      <c r="BF93">
        <v>0</v>
      </c>
      <c r="BG93">
        <v>0</v>
      </c>
      <c r="BH93">
        <v>0</v>
      </c>
      <c r="BI93">
        <v>0.86</v>
      </c>
      <c r="BJ93">
        <v>0.42</v>
      </c>
      <c r="BK93">
        <v>1.75</v>
      </c>
      <c r="BL93">
        <v>0</v>
      </c>
      <c r="BM93">
        <v>0.16</v>
      </c>
      <c r="BN93">
        <v>0</v>
      </c>
      <c r="BO93">
        <v>1.89</v>
      </c>
      <c r="BP93">
        <v>0.25</v>
      </c>
      <c r="BQ93">
        <v>1.99</v>
      </c>
      <c r="BR93">
        <v>2.1800000000000002</v>
      </c>
      <c r="BS93">
        <v>1.62</v>
      </c>
      <c r="BT93">
        <v>2.8290229999999998</v>
      </c>
      <c r="BU93">
        <v>1.341844</v>
      </c>
      <c r="BV93">
        <v>2.4060600000000001</v>
      </c>
      <c r="BW93">
        <v>1.9429620000000001</v>
      </c>
      <c r="BX93">
        <v>1.959684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1.9381029999999999</v>
      </c>
      <c r="CM93">
        <v>3.5116909999999999</v>
      </c>
      <c r="CN93">
        <v>1.771234</v>
      </c>
      <c r="CO93">
        <v>0</v>
      </c>
      <c r="CP93">
        <v>4.2581249999999997</v>
      </c>
      <c r="CQ93">
        <v>1.7712330000000001</v>
      </c>
      <c r="CR93">
        <v>0.82955999999999996</v>
      </c>
      <c r="CS93">
        <v>1.3710979999999999</v>
      </c>
      <c r="CT93">
        <v>2.609464</v>
      </c>
      <c r="CU93">
        <v>4.2558590000000001</v>
      </c>
      <c r="CV93">
        <v>2.438053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58.005764999999997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303.37520000000001</v>
      </c>
      <c r="L94">
        <v>230.224784</v>
      </c>
      <c r="M94">
        <v>94.319982999999993</v>
      </c>
      <c r="N94">
        <v>120.69</v>
      </c>
      <c r="O94">
        <v>126.5201</v>
      </c>
      <c r="P94">
        <v>143.44522599999999</v>
      </c>
      <c r="Q94">
        <v>22.186888</v>
      </c>
      <c r="R94">
        <v>43.545976000000003</v>
      </c>
      <c r="S94">
        <v>26.96</v>
      </c>
      <c r="T94">
        <v>0</v>
      </c>
      <c r="U94">
        <v>348.97500000000002</v>
      </c>
      <c r="V94">
        <v>17.873000000000001</v>
      </c>
      <c r="W94">
        <v>23.199539999999999</v>
      </c>
      <c r="X94">
        <v>112.94079499999999</v>
      </c>
      <c r="Y94">
        <v>0</v>
      </c>
      <c r="Z94">
        <v>19.6614</v>
      </c>
      <c r="AA94">
        <v>42.14808</v>
      </c>
      <c r="AB94">
        <v>43.635159999999999</v>
      </c>
      <c r="AC94">
        <v>31.709733</v>
      </c>
      <c r="AD94">
        <v>9.9151360000000004</v>
      </c>
      <c r="AE94">
        <v>53.905349999999999</v>
      </c>
      <c r="AF94">
        <v>27.626152000000001</v>
      </c>
      <c r="AG94">
        <v>44.858882000000001</v>
      </c>
      <c r="AH94">
        <v>122.853156</v>
      </c>
      <c r="AI94">
        <v>0</v>
      </c>
      <c r="AJ94">
        <v>0</v>
      </c>
      <c r="AK94">
        <v>59.738475999999999</v>
      </c>
      <c r="AL94">
        <v>36.021999999999998</v>
      </c>
      <c r="AM94">
        <v>17.179061999999998</v>
      </c>
      <c r="AN94">
        <v>1.0753569999999999</v>
      </c>
      <c r="AO94">
        <v>0</v>
      </c>
      <c r="AP94">
        <v>0.51239999999999997</v>
      </c>
      <c r="AQ94">
        <v>33.066273000000002</v>
      </c>
      <c r="AR94">
        <v>50.231999999999999</v>
      </c>
      <c r="AS94">
        <v>34.647410000000001</v>
      </c>
      <c r="AT94">
        <v>15.000006000000001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57.965919999999997</v>
      </c>
      <c r="BA94">
        <f t="shared" si="4"/>
        <v>2316.0084450000004</v>
      </c>
      <c r="BB94">
        <v>91</v>
      </c>
      <c r="BD94">
        <v>7.82</v>
      </c>
      <c r="BE94">
        <v>1.94</v>
      </c>
      <c r="BF94">
        <v>0</v>
      </c>
      <c r="BG94">
        <v>0</v>
      </c>
      <c r="BH94">
        <v>0</v>
      </c>
      <c r="BI94">
        <v>0.82</v>
      </c>
      <c r="BJ94">
        <v>0.42</v>
      </c>
      <c r="BK94">
        <v>1.75</v>
      </c>
      <c r="BL94">
        <v>0</v>
      </c>
      <c r="BM94">
        <v>0.16</v>
      </c>
      <c r="BN94">
        <v>0</v>
      </c>
      <c r="BO94">
        <v>1.89</v>
      </c>
      <c r="BP94">
        <v>0.25</v>
      </c>
      <c r="BQ94">
        <v>1.99</v>
      </c>
      <c r="BR94">
        <v>2.1800000000000002</v>
      </c>
      <c r="BS94">
        <v>1.62</v>
      </c>
      <c r="BT94">
        <v>2.8290229999999998</v>
      </c>
      <c r="BU94">
        <v>1.341844</v>
      </c>
      <c r="BV94">
        <v>2.406215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1.9381029999999999</v>
      </c>
      <c r="CM94">
        <v>3.5116909999999999</v>
      </c>
      <c r="CN94">
        <v>1.771234</v>
      </c>
      <c r="CO94">
        <v>0</v>
      </c>
      <c r="CP94">
        <v>4.2581249999999997</v>
      </c>
      <c r="CQ94">
        <v>1.7712330000000001</v>
      </c>
      <c r="CR94">
        <v>0.82955999999999996</v>
      </c>
      <c r="CS94">
        <v>1.3710979999999999</v>
      </c>
      <c r="CT94">
        <v>2.609464</v>
      </c>
      <c r="CU94">
        <v>4.2558590000000001</v>
      </c>
      <c r="CV94">
        <v>2.3673850000000001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57.965919999999997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303.37520000000001</v>
      </c>
      <c r="L95">
        <v>228.421919</v>
      </c>
      <c r="M95">
        <v>94.319982999999993</v>
      </c>
      <c r="N95">
        <v>120.69</v>
      </c>
      <c r="O95">
        <v>126.5201</v>
      </c>
      <c r="P95">
        <v>143.44522599999999</v>
      </c>
      <c r="Q95">
        <v>22.058340000000001</v>
      </c>
      <c r="R95">
        <v>43.545976000000003</v>
      </c>
      <c r="S95">
        <v>26.96</v>
      </c>
      <c r="T95">
        <v>0</v>
      </c>
      <c r="U95">
        <v>348.97500000000002</v>
      </c>
      <c r="V95">
        <v>17.873000000000001</v>
      </c>
      <c r="W95">
        <v>23.199539999999999</v>
      </c>
      <c r="X95">
        <v>105.397103</v>
      </c>
      <c r="Y95">
        <v>0</v>
      </c>
      <c r="Z95">
        <v>13.1076</v>
      </c>
      <c r="AA95">
        <v>42.14808</v>
      </c>
      <c r="AB95">
        <v>43.635159999999999</v>
      </c>
      <c r="AC95">
        <v>21.118518000000002</v>
      </c>
      <c r="AD95">
        <v>9.9151360000000004</v>
      </c>
      <c r="AE95">
        <v>53.905349999999999</v>
      </c>
      <c r="AF95">
        <v>26.138590000000001</v>
      </c>
      <c r="AG95">
        <v>44.858882000000001</v>
      </c>
      <c r="AH95">
        <v>101.149098</v>
      </c>
      <c r="AI95">
        <v>0</v>
      </c>
      <c r="AJ95">
        <v>0</v>
      </c>
      <c r="AK95">
        <v>59.738475999999999</v>
      </c>
      <c r="AL95">
        <v>36.021999999999998</v>
      </c>
      <c r="AM95">
        <v>17.179061999999998</v>
      </c>
      <c r="AN95">
        <v>1.0753569999999999</v>
      </c>
      <c r="AO95">
        <v>0</v>
      </c>
      <c r="AP95">
        <v>1.5371999999999999</v>
      </c>
      <c r="AQ95">
        <v>33.066273000000002</v>
      </c>
      <c r="AR95">
        <v>50.231999999999999</v>
      </c>
      <c r="AS95">
        <v>34.647410000000001</v>
      </c>
      <c r="AT95">
        <v>15.000006000000001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57.965919999999997</v>
      </c>
      <c r="BA95">
        <f t="shared" si="4"/>
        <v>2267.2215050000013</v>
      </c>
      <c r="BB95">
        <v>92</v>
      </c>
      <c r="BD95">
        <v>7.82</v>
      </c>
      <c r="BE95">
        <v>1.94</v>
      </c>
      <c r="BF95">
        <v>0</v>
      </c>
      <c r="BG95">
        <v>0</v>
      </c>
      <c r="BH95">
        <v>0</v>
      </c>
      <c r="BI95">
        <v>0.82</v>
      </c>
      <c r="BJ95">
        <v>0.42</v>
      </c>
      <c r="BK95">
        <v>1.75</v>
      </c>
      <c r="BL95">
        <v>0</v>
      </c>
      <c r="BM95">
        <v>0.16</v>
      </c>
      <c r="BN95">
        <v>0</v>
      </c>
      <c r="BO95">
        <v>1.89</v>
      </c>
      <c r="BP95">
        <v>0.25</v>
      </c>
      <c r="BQ95">
        <v>1.99</v>
      </c>
      <c r="BR95">
        <v>2.1800000000000002</v>
      </c>
      <c r="BS95">
        <v>1.62</v>
      </c>
      <c r="BT95">
        <v>2.8290229999999998</v>
      </c>
      <c r="BU95">
        <v>1.341844</v>
      </c>
      <c r="BV95">
        <v>2.406215</v>
      </c>
      <c r="BW95">
        <v>1.9429620000000001</v>
      </c>
      <c r="BX95">
        <v>1.959684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1.9381029999999999</v>
      </c>
      <c r="CM95">
        <v>3.5116909999999999</v>
      </c>
      <c r="CN95">
        <v>1.771234</v>
      </c>
      <c r="CO95">
        <v>0</v>
      </c>
      <c r="CP95">
        <v>4.2581249999999997</v>
      </c>
      <c r="CQ95">
        <v>1.7712330000000001</v>
      </c>
      <c r="CR95">
        <v>0.82955999999999996</v>
      </c>
      <c r="CS95">
        <v>1.3710979999999999</v>
      </c>
      <c r="CT95">
        <v>2.5514760000000001</v>
      </c>
      <c r="CU95">
        <v>3.1918950000000001</v>
      </c>
      <c r="CV95">
        <v>1.950442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57.965919999999997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303.37520000000001</v>
      </c>
      <c r="L96">
        <v>228.421919</v>
      </c>
      <c r="M96">
        <v>94.319982999999993</v>
      </c>
      <c r="N96">
        <v>120.69</v>
      </c>
      <c r="O96">
        <v>126.5201</v>
      </c>
      <c r="P96">
        <v>143.44522599999999</v>
      </c>
      <c r="Q96">
        <v>22.058340000000001</v>
      </c>
      <c r="R96">
        <v>43.545976000000003</v>
      </c>
      <c r="S96">
        <v>26.96</v>
      </c>
      <c r="T96">
        <v>0</v>
      </c>
      <c r="U96">
        <v>348.97500000000002</v>
      </c>
      <c r="V96">
        <v>17.873000000000001</v>
      </c>
      <c r="W96">
        <v>23.199539999999999</v>
      </c>
      <c r="X96">
        <v>105.397103</v>
      </c>
      <c r="Y96">
        <v>0</v>
      </c>
      <c r="Z96">
        <v>13.1076</v>
      </c>
      <c r="AA96">
        <v>42.14808</v>
      </c>
      <c r="AB96">
        <v>43.635159999999999</v>
      </c>
      <c r="AC96">
        <v>21.118518000000002</v>
      </c>
      <c r="AD96">
        <v>0</v>
      </c>
      <c r="AE96">
        <v>53.905349999999999</v>
      </c>
      <c r="AF96">
        <v>26.138590000000001</v>
      </c>
      <c r="AG96">
        <v>44.858882000000001</v>
      </c>
      <c r="AH96">
        <v>67.569236000000004</v>
      </c>
      <c r="AI96">
        <v>0</v>
      </c>
      <c r="AJ96">
        <v>0</v>
      </c>
      <c r="AK96">
        <v>59.738475999999999</v>
      </c>
      <c r="AL96">
        <v>36.021999999999998</v>
      </c>
      <c r="AM96">
        <v>17.179061999999998</v>
      </c>
      <c r="AN96">
        <v>1.0753569999999999</v>
      </c>
      <c r="AO96">
        <v>0</v>
      </c>
      <c r="AP96">
        <v>1.5371999999999999</v>
      </c>
      <c r="AQ96">
        <v>33.066273000000002</v>
      </c>
      <c r="AR96">
        <v>50.231999999999999</v>
      </c>
      <c r="AS96">
        <v>34.647410000000001</v>
      </c>
      <c r="AT96">
        <v>15.000006000000001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57.965919999999997</v>
      </c>
      <c r="BA96">
        <f t="shared" si="4"/>
        <v>2223.7265070000003</v>
      </c>
      <c r="BB96">
        <v>93</v>
      </c>
      <c r="BD96">
        <v>7.82</v>
      </c>
      <c r="BE96">
        <v>1.94</v>
      </c>
      <c r="BF96">
        <v>0</v>
      </c>
      <c r="BG96">
        <v>0</v>
      </c>
      <c r="BH96">
        <v>0</v>
      </c>
      <c r="BI96">
        <v>0.82</v>
      </c>
      <c r="BJ96">
        <v>0.42</v>
      </c>
      <c r="BK96">
        <v>1.75</v>
      </c>
      <c r="BL96">
        <v>0</v>
      </c>
      <c r="BM96">
        <v>0.16</v>
      </c>
      <c r="BN96">
        <v>0</v>
      </c>
      <c r="BO96">
        <v>1.89</v>
      </c>
      <c r="BP96">
        <v>0.25</v>
      </c>
      <c r="BQ96">
        <v>1.99</v>
      </c>
      <c r="BR96">
        <v>2.1800000000000002</v>
      </c>
      <c r="BS96">
        <v>1.62</v>
      </c>
      <c r="BT96">
        <v>2.8290229999999998</v>
      </c>
      <c r="BU96">
        <v>1.341844</v>
      </c>
      <c r="BV96">
        <v>2.406215</v>
      </c>
      <c r="BW96">
        <v>1.9429620000000001</v>
      </c>
      <c r="BX96">
        <v>1.959684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1.9381029999999999</v>
      </c>
      <c r="CM96">
        <v>3.5116909999999999</v>
      </c>
      <c r="CN96">
        <v>1.771234</v>
      </c>
      <c r="CO96">
        <v>0</v>
      </c>
      <c r="CP96">
        <v>4.2581249999999997</v>
      </c>
      <c r="CQ96">
        <v>1.7712330000000001</v>
      </c>
      <c r="CR96">
        <v>0.82955999999999996</v>
      </c>
      <c r="CS96">
        <v>1.3710979999999999</v>
      </c>
      <c r="CT96">
        <v>2.5514760000000001</v>
      </c>
      <c r="CU96">
        <v>3.1918950000000001</v>
      </c>
      <c r="CV96">
        <v>1.300295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57.965919999999997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303.37520000000001</v>
      </c>
      <c r="L97">
        <v>228.421919</v>
      </c>
      <c r="M97">
        <v>94.319982999999993</v>
      </c>
      <c r="N97">
        <v>120.69</v>
      </c>
      <c r="O97">
        <v>126.5201</v>
      </c>
      <c r="P97">
        <v>143.44522599999999</v>
      </c>
      <c r="Q97">
        <v>22.058340000000001</v>
      </c>
      <c r="R97">
        <v>43.545976000000003</v>
      </c>
      <c r="S97">
        <v>26.96</v>
      </c>
      <c r="T97">
        <v>0</v>
      </c>
      <c r="U97">
        <v>348.97500000000002</v>
      </c>
      <c r="V97">
        <v>17.873000000000001</v>
      </c>
      <c r="W97">
        <v>23.199539999999999</v>
      </c>
      <c r="X97">
        <v>105.397103</v>
      </c>
      <c r="Y97">
        <v>0</v>
      </c>
      <c r="Z97">
        <v>13.1076</v>
      </c>
      <c r="AA97">
        <v>42.14808</v>
      </c>
      <c r="AB97">
        <v>43.635159999999999</v>
      </c>
      <c r="AC97">
        <v>21.118518000000002</v>
      </c>
      <c r="AD97">
        <v>0</v>
      </c>
      <c r="AE97">
        <v>53.905349999999999</v>
      </c>
      <c r="AF97">
        <v>26.138590000000001</v>
      </c>
      <c r="AG97">
        <v>44.858882000000001</v>
      </c>
      <c r="AH97">
        <v>40.951051999999997</v>
      </c>
      <c r="AI97">
        <v>0</v>
      </c>
      <c r="AJ97">
        <v>0</v>
      </c>
      <c r="AK97">
        <v>59.738475999999999</v>
      </c>
      <c r="AL97">
        <v>36.021999999999998</v>
      </c>
      <c r="AM97">
        <v>17.179061999999998</v>
      </c>
      <c r="AN97">
        <v>1.0753569999999999</v>
      </c>
      <c r="AO97">
        <v>0</v>
      </c>
      <c r="AP97">
        <v>0.51239999999999997</v>
      </c>
      <c r="AQ97">
        <v>33.066273000000002</v>
      </c>
      <c r="AR97">
        <v>50.231999999999999</v>
      </c>
      <c r="AS97">
        <v>34.647410000000001</v>
      </c>
      <c r="AT97">
        <v>14.908817000000001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57.965919999999997</v>
      </c>
      <c r="BA97">
        <f t="shared" si="4"/>
        <v>2195.992334</v>
      </c>
      <c r="BB97">
        <v>94</v>
      </c>
      <c r="BD97">
        <v>7.82</v>
      </c>
      <c r="BE97">
        <v>1.94</v>
      </c>
      <c r="BF97">
        <v>0</v>
      </c>
      <c r="BG97">
        <v>0</v>
      </c>
      <c r="BH97">
        <v>0</v>
      </c>
      <c r="BI97">
        <v>0.82</v>
      </c>
      <c r="BJ97">
        <v>0.42</v>
      </c>
      <c r="BK97">
        <v>1.75</v>
      </c>
      <c r="BL97">
        <v>0</v>
      </c>
      <c r="BM97">
        <v>0.16</v>
      </c>
      <c r="BN97">
        <v>0</v>
      </c>
      <c r="BO97">
        <v>1.89</v>
      </c>
      <c r="BP97">
        <v>0.25</v>
      </c>
      <c r="BQ97">
        <v>1.99</v>
      </c>
      <c r="BR97">
        <v>2.1800000000000002</v>
      </c>
      <c r="BS97">
        <v>1.62</v>
      </c>
      <c r="BT97">
        <v>2.8290229999999998</v>
      </c>
      <c r="BU97">
        <v>1.341844</v>
      </c>
      <c r="BV97">
        <v>2.406215</v>
      </c>
      <c r="BW97">
        <v>1.9429620000000001</v>
      </c>
      <c r="BX97">
        <v>1.959684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1.9381029999999999</v>
      </c>
      <c r="CM97">
        <v>3.5116909999999999</v>
      </c>
      <c r="CN97">
        <v>1.771234</v>
      </c>
      <c r="CO97">
        <v>0</v>
      </c>
      <c r="CP97">
        <v>4.2581249999999997</v>
      </c>
      <c r="CQ97">
        <v>1.7712330000000001</v>
      </c>
      <c r="CR97">
        <v>0.82955999999999996</v>
      </c>
      <c r="CS97">
        <v>1.3710979999999999</v>
      </c>
      <c r="CT97">
        <v>2.5514760000000001</v>
      </c>
      <c r="CU97">
        <v>3.1918950000000001</v>
      </c>
      <c r="CV97">
        <v>0.79148399999999997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57.965919999999997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303.37520000000001</v>
      </c>
      <c r="L98">
        <v>228.421919</v>
      </c>
      <c r="M98">
        <v>94.319982999999993</v>
      </c>
      <c r="N98">
        <v>120.69</v>
      </c>
      <c r="O98">
        <v>126.5201</v>
      </c>
      <c r="P98">
        <v>143.44522599999999</v>
      </c>
      <c r="Q98">
        <v>22.058340000000001</v>
      </c>
      <c r="R98">
        <v>43.545976000000003</v>
      </c>
      <c r="S98">
        <v>26.96</v>
      </c>
      <c r="T98">
        <v>0</v>
      </c>
      <c r="U98">
        <v>348.97500000000002</v>
      </c>
      <c r="V98">
        <v>17.873000000000001</v>
      </c>
      <c r="W98">
        <v>23.199539999999999</v>
      </c>
      <c r="X98">
        <v>105.397103</v>
      </c>
      <c r="Y98">
        <v>0</v>
      </c>
      <c r="Z98">
        <v>13.1076</v>
      </c>
      <c r="AA98">
        <v>42.14808</v>
      </c>
      <c r="AB98">
        <v>43.635159999999999</v>
      </c>
      <c r="AC98">
        <v>20.840643</v>
      </c>
      <c r="AD98">
        <v>0</v>
      </c>
      <c r="AE98">
        <v>53.905349999999999</v>
      </c>
      <c r="AF98">
        <v>26.138590000000001</v>
      </c>
      <c r="AG98">
        <v>44.858882000000001</v>
      </c>
      <c r="AH98">
        <v>40.951051999999997</v>
      </c>
      <c r="AI98">
        <v>0</v>
      </c>
      <c r="AJ98">
        <v>0</v>
      </c>
      <c r="AK98">
        <v>59.738475999999999</v>
      </c>
      <c r="AL98">
        <v>36.021999999999998</v>
      </c>
      <c r="AM98">
        <v>17.179061999999998</v>
      </c>
      <c r="AN98">
        <v>1.0753569999999999</v>
      </c>
      <c r="AO98">
        <v>0</v>
      </c>
      <c r="AP98">
        <v>0.51239999999999997</v>
      </c>
      <c r="AQ98">
        <v>33.066273000000002</v>
      </c>
      <c r="AR98">
        <v>50.231999999999999</v>
      </c>
      <c r="AS98">
        <v>34.647410000000001</v>
      </c>
      <c r="AT98">
        <v>15.000006000000001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57.965919999999997</v>
      </c>
      <c r="BA98">
        <f t="shared" si="4"/>
        <v>2195.8056480000005</v>
      </c>
      <c r="BB98">
        <v>95</v>
      </c>
      <c r="BD98">
        <v>7.82</v>
      </c>
      <c r="BE98">
        <v>1.94</v>
      </c>
      <c r="BF98">
        <v>0</v>
      </c>
      <c r="BG98">
        <v>0</v>
      </c>
      <c r="BH98">
        <v>0</v>
      </c>
      <c r="BI98">
        <v>0.82</v>
      </c>
      <c r="BJ98">
        <v>0.42</v>
      </c>
      <c r="BK98">
        <v>1.75</v>
      </c>
      <c r="BL98">
        <v>0</v>
      </c>
      <c r="BM98">
        <v>0.16</v>
      </c>
      <c r="BN98">
        <v>0</v>
      </c>
      <c r="BO98">
        <v>1.89</v>
      </c>
      <c r="BP98">
        <v>0.25</v>
      </c>
      <c r="BQ98">
        <v>1.99</v>
      </c>
      <c r="BR98">
        <v>2.1800000000000002</v>
      </c>
      <c r="BS98">
        <v>1.62</v>
      </c>
      <c r="BT98">
        <v>2.8290229999999998</v>
      </c>
      <c r="BU98">
        <v>1.341844</v>
      </c>
      <c r="BV98">
        <v>2.406215</v>
      </c>
      <c r="BW98">
        <v>1.9429620000000001</v>
      </c>
      <c r="BX98">
        <v>1.959684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1.9381029999999999</v>
      </c>
      <c r="CM98">
        <v>3.5116909999999999</v>
      </c>
      <c r="CN98">
        <v>1.771234</v>
      </c>
      <c r="CO98">
        <v>0</v>
      </c>
      <c r="CP98">
        <v>4.2581249999999997</v>
      </c>
      <c r="CQ98">
        <v>1.7712330000000001</v>
      </c>
      <c r="CR98">
        <v>0.82955999999999996</v>
      </c>
      <c r="CS98">
        <v>1.3710979999999999</v>
      </c>
      <c r="CT98">
        <v>2.5514760000000001</v>
      </c>
      <c r="CU98">
        <v>3.1918950000000001</v>
      </c>
      <c r="CV98">
        <v>0.79148399999999997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57.965919999999997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2.2360857605000013</v>
      </c>
      <c r="L99">
        <f t="shared" si="6"/>
        <v>3.7569452724999968</v>
      </c>
      <c r="M99">
        <f t="shared" si="6"/>
        <v>2.2459788505000016</v>
      </c>
      <c r="N99">
        <f t="shared" si="6"/>
        <v>2.8965600000000005</v>
      </c>
      <c r="O99">
        <f t="shared" si="6"/>
        <v>3.0364823999999961</v>
      </c>
      <c r="P99">
        <f t="shared" si="6"/>
        <v>3.4394057949999941</v>
      </c>
      <c r="Q99">
        <f t="shared" si="6"/>
        <v>0.2565802192499998</v>
      </c>
      <c r="R99">
        <f t="shared" si="6"/>
        <v>0.73081355625000022</v>
      </c>
      <c r="S99">
        <f t="shared" si="6"/>
        <v>0.40744818924999998</v>
      </c>
      <c r="T99">
        <f t="shared" si="6"/>
        <v>0</v>
      </c>
      <c r="U99">
        <f t="shared" si="6"/>
        <v>8.3753999999999849</v>
      </c>
      <c r="V99">
        <f t="shared" si="6"/>
        <v>0.28110981575000021</v>
      </c>
      <c r="W99">
        <f t="shared" si="6"/>
        <v>0.57167428175000023</v>
      </c>
      <c r="X99">
        <f t="shared" si="6"/>
        <v>2.8925884304999996</v>
      </c>
      <c r="Y99">
        <f t="shared" si="6"/>
        <v>0</v>
      </c>
      <c r="Z99">
        <f t="shared" si="6"/>
        <v>0.1975083</v>
      </c>
      <c r="AA99">
        <f t="shared" si="6"/>
        <v>0.59239492999999921</v>
      </c>
      <c r="AB99">
        <f t="shared" si="6"/>
        <v>0.70046651149999917</v>
      </c>
      <c r="AC99">
        <f t="shared" si="6"/>
        <v>0.48333827974999966</v>
      </c>
      <c r="AD99">
        <f t="shared" si="6"/>
        <v>0.21640861524999994</v>
      </c>
      <c r="AE99">
        <f t="shared" si="6"/>
        <v>0.96554258125000003</v>
      </c>
      <c r="AF99">
        <f t="shared" si="6"/>
        <v>0.29416539850000034</v>
      </c>
      <c r="AG99">
        <f t="shared" si="6"/>
        <v>1.0766131680000006</v>
      </c>
      <c r="AH99">
        <f t="shared" si="6"/>
        <v>0.96234972224999971</v>
      </c>
      <c r="AI99">
        <f t="shared" si="6"/>
        <v>0.14618974450000002</v>
      </c>
      <c r="AJ99">
        <f t="shared" si="6"/>
        <v>0</v>
      </c>
      <c r="AK99">
        <f t="shared" si="6"/>
        <v>1.433723424000003</v>
      </c>
      <c r="AL99">
        <f t="shared" si="6"/>
        <v>1.0553864999999998</v>
      </c>
      <c r="AM99">
        <f t="shared" si="6"/>
        <v>0.41229748799999966</v>
      </c>
      <c r="AN99">
        <f t="shared" si="6"/>
        <v>2.5808567999999948E-2</v>
      </c>
      <c r="AO99">
        <f t="shared" si="6"/>
        <v>0</v>
      </c>
      <c r="AP99">
        <f t="shared" si="6"/>
        <v>3.468307500000007E-2</v>
      </c>
      <c r="AQ99">
        <f t="shared" si="6"/>
        <v>0.4747977664999995</v>
      </c>
      <c r="AR99">
        <f t="shared" si="6"/>
        <v>1.213848</v>
      </c>
      <c r="AS99">
        <f t="shared" si="6"/>
        <v>0.83499206100000056</v>
      </c>
      <c r="AT99">
        <f t="shared" si="6"/>
        <v>0.33300965474999977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1.3900710789999997</v>
      </c>
      <c r="BA99">
        <f t="shared" si="4"/>
        <v>43.970667438499966</v>
      </c>
      <c r="BD99">
        <f t="shared" ref="BD99:DI99" si="7">SUM(BD3:BD98)/4000</f>
        <v>0.18844500000000022</v>
      </c>
      <c r="BE99">
        <f t="shared" si="7"/>
        <v>4.6559999999999963E-2</v>
      </c>
      <c r="BF99">
        <f t="shared" si="7"/>
        <v>2.5000000000000002E-6</v>
      </c>
      <c r="BG99">
        <f t="shared" si="7"/>
        <v>0</v>
      </c>
      <c r="BH99">
        <f t="shared" si="7"/>
        <v>0</v>
      </c>
      <c r="BI99">
        <f t="shared" si="7"/>
        <v>1.9747500000000005E-2</v>
      </c>
      <c r="BJ99">
        <f t="shared" si="7"/>
        <v>9.9924999999999979E-3</v>
      </c>
      <c r="BK99">
        <f t="shared" si="7"/>
        <v>4.2797500000000009E-2</v>
      </c>
      <c r="BL99">
        <f t="shared" si="7"/>
        <v>4.1625000000000004E-3</v>
      </c>
      <c r="BM99">
        <f t="shared" si="7"/>
        <v>3.757500000000003E-3</v>
      </c>
      <c r="BN99">
        <f t="shared" si="7"/>
        <v>8.0424999999999976E-3</v>
      </c>
      <c r="BO99">
        <f t="shared" si="7"/>
        <v>4.5359999999999907E-2</v>
      </c>
      <c r="BP99">
        <f t="shared" si="7"/>
        <v>6.0000000000000001E-3</v>
      </c>
      <c r="BQ99">
        <f t="shared" si="7"/>
        <v>4.7760000000000032E-2</v>
      </c>
      <c r="BR99">
        <f t="shared" si="7"/>
        <v>5.2320000000000116E-2</v>
      </c>
      <c r="BS99">
        <f t="shared" si="7"/>
        <v>3.8880000000000053E-2</v>
      </c>
      <c r="BT99">
        <f t="shared" si="7"/>
        <v>6.6511093500000062E-2</v>
      </c>
      <c r="BU99">
        <f t="shared" si="7"/>
        <v>3.2204255999999952E-2</v>
      </c>
      <c r="BV99">
        <f t="shared" si="7"/>
        <v>5.6793794249999981E-2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0.11509114724999987</v>
      </c>
      <c r="CK99">
        <f t="shared" si="7"/>
        <v>4.4885471999999947E-2</v>
      </c>
      <c r="CL99">
        <f t="shared" si="7"/>
        <v>4.6514472000000064E-2</v>
      </c>
      <c r="CM99">
        <f t="shared" si="7"/>
        <v>8.4280584000000019E-2</v>
      </c>
      <c r="CN99">
        <f t="shared" si="7"/>
        <v>4.2509616000000014E-2</v>
      </c>
      <c r="CO99">
        <f t="shared" si="7"/>
        <v>0</v>
      </c>
      <c r="CP99">
        <f t="shared" si="7"/>
        <v>0.10219500000000013</v>
      </c>
      <c r="CQ99">
        <f t="shared" si="7"/>
        <v>4.2509591999999943E-2</v>
      </c>
      <c r="CR99">
        <f t="shared" si="7"/>
        <v>1.9909440000000014E-2</v>
      </c>
      <c r="CS99">
        <f t="shared" si="7"/>
        <v>3.2906352000000055E-2</v>
      </c>
      <c r="CT99">
        <f t="shared" si="7"/>
        <v>6.1409388000000044E-2</v>
      </c>
      <c r="CU99">
        <f t="shared" si="7"/>
        <v>2.4175647000000005E-2</v>
      </c>
      <c r="CV99">
        <f t="shared" si="7"/>
        <v>1.8490335999999996E-2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>SUM(BD99:CS99)</f>
        <v>1.3900710790000004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O75" activePane="bottomRight" state="frozen"/>
      <selection sqref="A1:D35"/>
      <selection pane="topRight" sqref="A1:D35"/>
      <selection pane="bottomLeft" sqref="A1:D35"/>
      <selection pane="bottomRight" activeCell="AZ83" sqref="AZ83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225.445222</v>
      </c>
      <c r="M3">
        <v>91.160263999999998</v>
      </c>
      <c r="N3">
        <v>116.646885</v>
      </c>
      <c r="O3">
        <v>122.281677</v>
      </c>
      <c r="P3">
        <v>138.61686399999999</v>
      </c>
      <c r="Q3">
        <v>21.443626999999999</v>
      </c>
      <c r="R3">
        <v>42.087186000000003</v>
      </c>
      <c r="S3">
        <v>26.046085000000001</v>
      </c>
      <c r="T3">
        <v>0</v>
      </c>
      <c r="U3">
        <v>337.28433799999999</v>
      </c>
      <c r="V3">
        <v>17.390388000000002</v>
      </c>
      <c r="W3">
        <v>37.988548000000002</v>
      </c>
      <c r="X3">
        <v>95.049233999999998</v>
      </c>
      <c r="Y3">
        <v>0</v>
      </c>
      <c r="Z3">
        <v>19.002742999999999</v>
      </c>
      <c r="AA3">
        <v>27.157412999999998</v>
      </c>
      <c r="AB3">
        <v>42.173381999999997</v>
      </c>
      <c r="AC3">
        <v>30.647456999999999</v>
      </c>
      <c r="AD3">
        <v>0</v>
      </c>
      <c r="AE3">
        <v>52.099521000000003</v>
      </c>
      <c r="AF3">
        <v>16.841964000000001</v>
      </c>
      <c r="AG3">
        <v>43.356108999999996</v>
      </c>
      <c r="AH3">
        <v>39.579191999999999</v>
      </c>
      <c r="AI3">
        <v>0</v>
      </c>
      <c r="AJ3">
        <v>0</v>
      </c>
      <c r="AK3">
        <v>57.737237</v>
      </c>
      <c r="AL3">
        <v>34.815263000000002</v>
      </c>
      <c r="AM3">
        <v>16.603563000000001</v>
      </c>
      <c r="AN3">
        <v>1.0393330000000001</v>
      </c>
      <c r="AO3">
        <v>0</v>
      </c>
      <c r="AP3">
        <v>1.1142780000000001</v>
      </c>
      <c r="AQ3">
        <v>31.958552999999998</v>
      </c>
      <c r="AR3">
        <v>48.549227999999999</v>
      </c>
      <c r="AS3">
        <v>33.486722</v>
      </c>
      <c r="AT3">
        <v>11.143723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55.124082000000001</v>
      </c>
      <c r="BA3">
        <f>SUM(B3:AZ3)</f>
        <v>1833.8700809999998</v>
      </c>
      <c r="BD3">
        <v>7.57</v>
      </c>
      <c r="BE3">
        <v>1.88</v>
      </c>
      <c r="BF3">
        <v>0</v>
      </c>
      <c r="BG3">
        <v>0</v>
      </c>
      <c r="BH3">
        <v>0</v>
      </c>
      <c r="BI3">
        <v>0.77</v>
      </c>
      <c r="BJ3">
        <v>0.4</v>
      </c>
      <c r="BK3">
        <v>1.72</v>
      </c>
      <c r="BL3">
        <v>0</v>
      </c>
      <c r="BM3">
        <v>0.14000000000000001</v>
      </c>
      <c r="BN3">
        <v>0</v>
      </c>
      <c r="BO3">
        <v>1.83</v>
      </c>
      <c r="BP3">
        <v>0.24</v>
      </c>
      <c r="BQ3">
        <v>1.92</v>
      </c>
      <c r="BR3">
        <v>2.11</v>
      </c>
      <c r="BS3">
        <v>1.57</v>
      </c>
      <c r="BT3">
        <v>2.5872480000000002</v>
      </c>
      <c r="BU3">
        <v>1.2968919999999999</v>
      </c>
      <c r="BV3">
        <v>2.2734559999999999</v>
      </c>
      <c r="BW3">
        <v>1.8778729999999999</v>
      </c>
      <c r="BX3">
        <v>1.8940349999999999</v>
      </c>
      <c r="BY3">
        <v>2.5937839999999999</v>
      </c>
      <c r="BZ3">
        <v>1.2830589999999999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4.4267250000000002</v>
      </c>
      <c r="CK3">
        <v>1.8075749999999999</v>
      </c>
      <c r="CL3">
        <v>1.8731770000000001</v>
      </c>
      <c r="CM3">
        <v>3.3940489999999999</v>
      </c>
      <c r="CN3">
        <v>1.7118979999999999</v>
      </c>
      <c r="CO3">
        <v>0</v>
      </c>
      <c r="CP3">
        <v>4.1154780000000004</v>
      </c>
      <c r="CQ3">
        <v>1.711897</v>
      </c>
      <c r="CR3">
        <v>0.80176999999999998</v>
      </c>
      <c r="CS3">
        <v>1.3251660000000001</v>
      </c>
      <c r="CT3">
        <v>2.466002</v>
      </c>
      <c r="CU3">
        <v>0.83096800000000004</v>
      </c>
      <c r="CV3">
        <v>0.76496900000000001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55.124082000000001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225.445222</v>
      </c>
      <c r="M4">
        <v>91.160263999999998</v>
      </c>
      <c r="N4">
        <v>116.646885</v>
      </c>
      <c r="O4">
        <v>122.281677</v>
      </c>
      <c r="P4">
        <v>138.63981100000001</v>
      </c>
      <c r="Q4">
        <v>21.443626999999999</v>
      </c>
      <c r="R4">
        <v>42.087186000000003</v>
      </c>
      <c r="S4">
        <v>26.056840000000001</v>
      </c>
      <c r="T4">
        <v>0</v>
      </c>
      <c r="U4">
        <v>337.28433799999999</v>
      </c>
      <c r="V4">
        <v>17.532406999999999</v>
      </c>
      <c r="W4">
        <v>38.197791000000002</v>
      </c>
      <c r="X4">
        <v>95.049233999999998</v>
      </c>
      <c r="Y4">
        <v>0</v>
      </c>
      <c r="Z4">
        <v>19.002742999999999</v>
      </c>
      <c r="AA4">
        <v>27.157412999999998</v>
      </c>
      <c r="AB4">
        <v>42.173381999999997</v>
      </c>
      <c r="AC4">
        <v>30.647456999999999</v>
      </c>
      <c r="AD4">
        <v>0</v>
      </c>
      <c r="AE4">
        <v>52.099521000000003</v>
      </c>
      <c r="AF4">
        <v>16.841964000000001</v>
      </c>
      <c r="AG4">
        <v>43.356108999999996</v>
      </c>
      <c r="AH4">
        <v>39.579191999999999</v>
      </c>
      <c r="AI4">
        <v>0</v>
      </c>
      <c r="AJ4">
        <v>0</v>
      </c>
      <c r="AK4">
        <v>57.737237</v>
      </c>
      <c r="AL4">
        <v>34.815263000000002</v>
      </c>
      <c r="AM4">
        <v>16.603563000000001</v>
      </c>
      <c r="AN4">
        <v>1.0393330000000001</v>
      </c>
      <c r="AO4">
        <v>0</v>
      </c>
      <c r="AP4">
        <v>1.1142780000000001</v>
      </c>
      <c r="AQ4">
        <v>31.958552999999998</v>
      </c>
      <c r="AR4">
        <v>48.549227999999999</v>
      </c>
      <c r="AS4">
        <v>33.486722</v>
      </c>
      <c r="AT4">
        <v>11.143723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55.124088999999998</v>
      </c>
      <c r="BA4">
        <f t="shared" ref="BA4:BA67" si="1">SUM(B4:AZ4)</f>
        <v>1834.2550519999998</v>
      </c>
      <c r="BD4">
        <v>7.57</v>
      </c>
      <c r="BE4">
        <v>1.88</v>
      </c>
      <c r="BF4">
        <v>0</v>
      </c>
      <c r="BG4">
        <v>0</v>
      </c>
      <c r="BH4">
        <v>0</v>
      </c>
      <c r="BI4">
        <v>0.77</v>
      </c>
      <c r="BJ4">
        <v>0.4</v>
      </c>
      <c r="BK4">
        <v>1.72</v>
      </c>
      <c r="BL4">
        <v>0</v>
      </c>
      <c r="BM4">
        <v>0.14000000000000001</v>
      </c>
      <c r="BN4">
        <v>0</v>
      </c>
      <c r="BO4">
        <v>1.83</v>
      </c>
      <c r="BP4">
        <v>0.24</v>
      </c>
      <c r="BQ4">
        <v>1.92</v>
      </c>
      <c r="BR4">
        <v>2.11</v>
      </c>
      <c r="BS4">
        <v>1.57</v>
      </c>
      <c r="BT4">
        <v>2.5872480000000002</v>
      </c>
      <c r="BU4">
        <v>1.2968919999999999</v>
      </c>
      <c r="BV4">
        <v>2.273463</v>
      </c>
      <c r="BW4">
        <v>1.8778729999999999</v>
      </c>
      <c r="BX4">
        <v>1.8940349999999999</v>
      </c>
      <c r="BY4">
        <v>2.5937839999999999</v>
      </c>
      <c r="BZ4">
        <v>1.2830589999999999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4.4267250000000002</v>
      </c>
      <c r="CK4">
        <v>1.8075749999999999</v>
      </c>
      <c r="CL4">
        <v>1.8731770000000001</v>
      </c>
      <c r="CM4">
        <v>3.3940489999999999</v>
      </c>
      <c r="CN4">
        <v>1.7118979999999999</v>
      </c>
      <c r="CO4">
        <v>0</v>
      </c>
      <c r="CP4">
        <v>4.1154780000000004</v>
      </c>
      <c r="CQ4">
        <v>1.711897</v>
      </c>
      <c r="CR4">
        <v>0.80176999999999998</v>
      </c>
      <c r="CS4">
        <v>1.3251660000000001</v>
      </c>
      <c r="CT4">
        <v>2.466002</v>
      </c>
      <c r="CU4">
        <v>0</v>
      </c>
      <c r="CV4">
        <v>0.76496900000000001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55.124088999999998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222.51592500000001</v>
      </c>
      <c r="M5">
        <v>91.160263999999998</v>
      </c>
      <c r="N5">
        <v>116.646885</v>
      </c>
      <c r="O5">
        <v>122.281677</v>
      </c>
      <c r="P5">
        <v>138.63981100000001</v>
      </c>
      <c r="Q5">
        <v>21.443626999999999</v>
      </c>
      <c r="R5">
        <v>42.087186000000003</v>
      </c>
      <c r="S5">
        <v>26.056840000000001</v>
      </c>
      <c r="T5">
        <v>0</v>
      </c>
      <c r="U5">
        <v>337.28433799999999</v>
      </c>
      <c r="V5">
        <v>17.532406999999999</v>
      </c>
      <c r="W5">
        <v>40.035311</v>
      </c>
      <c r="X5">
        <v>95.049233999999998</v>
      </c>
      <c r="Y5">
        <v>0</v>
      </c>
      <c r="Z5">
        <v>19.002742999999999</v>
      </c>
      <c r="AA5">
        <v>27.157412999999998</v>
      </c>
      <c r="AB5">
        <v>42.173381999999997</v>
      </c>
      <c r="AC5">
        <v>30.647456999999999</v>
      </c>
      <c r="AD5">
        <v>0</v>
      </c>
      <c r="AE5">
        <v>52.099521000000003</v>
      </c>
      <c r="AF5">
        <v>16.841964000000001</v>
      </c>
      <c r="AG5">
        <v>43.356108999999996</v>
      </c>
      <c r="AH5">
        <v>39.579191999999999</v>
      </c>
      <c r="AI5">
        <v>0</v>
      </c>
      <c r="AJ5">
        <v>0</v>
      </c>
      <c r="AK5">
        <v>57.737237</v>
      </c>
      <c r="AL5">
        <v>34.815263000000002</v>
      </c>
      <c r="AM5">
        <v>16.603563000000001</v>
      </c>
      <c r="AN5">
        <v>1.0393330000000001</v>
      </c>
      <c r="AO5">
        <v>0</v>
      </c>
      <c r="AP5">
        <v>1.1142780000000001</v>
      </c>
      <c r="AQ5">
        <v>31.958552999999998</v>
      </c>
      <c r="AR5">
        <v>48.549227999999999</v>
      </c>
      <c r="AS5">
        <v>33.486722</v>
      </c>
      <c r="AT5">
        <v>11.143723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55.124088999999998</v>
      </c>
      <c r="BA5">
        <f t="shared" si="1"/>
        <v>1833.1632749999999</v>
      </c>
      <c r="BD5">
        <v>7.57</v>
      </c>
      <c r="BE5">
        <v>1.88</v>
      </c>
      <c r="BF5">
        <v>0</v>
      </c>
      <c r="BG5">
        <v>0</v>
      </c>
      <c r="BH5">
        <v>0</v>
      </c>
      <c r="BI5">
        <v>0.77</v>
      </c>
      <c r="BJ5">
        <v>0.4</v>
      </c>
      <c r="BK5">
        <v>1.72</v>
      </c>
      <c r="BL5">
        <v>0</v>
      </c>
      <c r="BM5">
        <v>0.14000000000000001</v>
      </c>
      <c r="BN5">
        <v>0</v>
      </c>
      <c r="BO5">
        <v>1.83</v>
      </c>
      <c r="BP5">
        <v>0.24</v>
      </c>
      <c r="BQ5">
        <v>1.92</v>
      </c>
      <c r="BR5">
        <v>2.11</v>
      </c>
      <c r="BS5">
        <v>1.57</v>
      </c>
      <c r="BT5">
        <v>2.5872480000000002</v>
      </c>
      <c r="BU5">
        <v>1.2968919999999999</v>
      </c>
      <c r="BV5">
        <v>2.273463</v>
      </c>
      <c r="BW5">
        <v>1.8778729999999999</v>
      </c>
      <c r="BX5">
        <v>1.8940349999999999</v>
      </c>
      <c r="BY5">
        <v>2.5937839999999999</v>
      </c>
      <c r="BZ5">
        <v>1.2830589999999999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4.4267250000000002</v>
      </c>
      <c r="CK5">
        <v>1.8075749999999999</v>
      </c>
      <c r="CL5">
        <v>1.8731770000000001</v>
      </c>
      <c r="CM5">
        <v>3.3940489999999999</v>
      </c>
      <c r="CN5">
        <v>1.7118979999999999</v>
      </c>
      <c r="CO5">
        <v>0</v>
      </c>
      <c r="CP5">
        <v>4.1154780000000004</v>
      </c>
      <c r="CQ5">
        <v>1.711897</v>
      </c>
      <c r="CR5">
        <v>0.80176999999999998</v>
      </c>
      <c r="CS5">
        <v>1.3251660000000001</v>
      </c>
      <c r="CT5">
        <v>2.466002</v>
      </c>
      <c r="CU5">
        <v>0</v>
      </c>
      <c r="CV5">
        <v>0.76496900000000001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55.124088999999998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222.51592500000001</v>
      </c>
      <c r="M6">
        <v>91.160263999999998</v>
      </c>
      <c r="N6">
        <v>116.646885</v>
      </c>
      <c r="O6">
        <v>122.281677</v>
      </c>
      <c r="P6">
        <v>138.63981100000001</v>
      </c>
      <c r="Q6">
        <v>21.443626999999999</v>
      </c>
      <c r="R6">
        <v>42.087186000000003</v>
      </c>
      <c r="S6">
        <v>26.056840000000001</v>
      </c>
      <c r="T6">
        <v>0</v>
      </c>
      <c r="U6">
        <v>337.28433799999999</v>
      </c>
      <c r="V6">
        <v>17.532406999999999</v>
      </c>
      <c r="W6">
        <v>43.902825999999997</v>
      </c>
      <c r="X6">
        <v>95.049233999999998</v>
      </c>
      <c r="Y6">
        <v>0</v>
      </c>
      <c r="Z6">
        <v>19.002742999999999</v>
      </c>
      <c r="AA6">
        <v>27.157412999999998</v>
      </c>
      <c r="AB6">
        <v>42.173381999999997</v>
      </c>
      <c r="AC6">
        <v>30.647456999999999</v>
      </c>
      <c r="AD6">
        <v>0</v>
      </c>
      <c r="AE6">
        <v>52.099521000000003</v>
      </c>
      <c r="AF6">
        <v>16.841964000000001</v>
      </c>
      <c r="AG6">
        <v>43.356108999999996</v>
      </c>
      <c r="AH6">
        <v>39.579191999999999</v>
      </c>
      <c r="AI6">
        <v>0</v>
      </c>
      <c r="AJ6">
        <v>0</v>
      </c>
      <c r="AK6">
        <v>57.737237</v>
      </c>
      <c r="AL6">
        <v>34.815263000000002</v>
      </c>
      <c r="AM6">
        <v>16.603563000000001</v>
      </c>
      <c r="AN6">
        <v>1.0393330000000001</v>
      </c>
      <c r="AO6">
        <v>0</v>
      </c>
      <c r="AP6">
        <v>1.1142780000000001</v>
      </c>
      <c r="AQ6">
        <v>31.958552999999998</v>
      </c>
      <c r="AR6">
        <v>51.216768000000002</v>
      </c>
      <c r="AS6">
        <v>33.486722</v>
      </c>
      <c r="AT6">
        <v>11.143723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55.124088999999998</v>
      </c>
      <c r="BA6">
        <f t="shared" si="1"/>
        <v>1839.6983299999997</v>
      </c>
      <c r="BD6">
        <v>7.57</v>
      </c>
      <c r="BE6">
        <v>1.88</v>
      </c>
      <c r="BF6">
        <v>0</v>
      </c>
      <c r="BG6">
        <v>0</v>
      </c>
      <c r="BH6">
        <v>0</v>
      </c>
      <c r="BI6">
        <v>0.77</v>
      </c>
      <c r="BJ6">
        <v>0.4</v>
      </c>
      <c r="BK6">
        <v>1.72</v>
      </c>
      <c r="BL6">
        <v>0</v>
      </c>
      <c r="BM6">
        <v>0.14000000000000001</v>
      </c>
      <c r="BN6">
        <v>0</v>
      </c>
      <c r="BO6">
        <v>1.83</v>
      </c>
      <c r="BP6">
        <v>0.24</v>
      </c>
      <c r="BQ6">
        <v>1.92</v>
      </c>
      <c r="BR6">
        <v>2.11</v>
      </c>
      <c r="BS6">
        <v>1.57</v>
      </c>
      <c r="BT6">
        <v>2.5872480000000002</v>
      </c>
      <c r="BU6">
        <v>1.2968919999999999</v>
      </c>
      <c r="BV6">
        <v>2.273463</v>
      </c>
      <c r="BW6">
        <v>1.8778729999999999</v>
      </c>
      <c r="BX6">
        <v>1.8940349999999999</v>
      </c>
      <c r="BY6">
        <v>2.5937839999999999</v>
      </c>
      <c r="BZ6">
        <v>1.2830589999999999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4.4267250000000002</v>
      </c>
      <c r="CK6">
        <v>1.8075749999999999</v>
      </c>
      <c r="CL6">
        <v>1.8731770000000001</v>
      </c>
      <c r="CM6">
        <v>3.3940489999999999</v>
      </c>
      <c r="CN6">
        <v>1.7118979999999999</v>
      </c>
      <c r="CO6">
        <v>0</v>
      </c>
      <c r="CP6">
        <v>4.1154780000000004</v>
      </c>
      <c r="CQ6">
        <v>1.711897</v>
      </c>
      <c r="CR6">
        <v>0.80176999999999998</v>
      </c>
      <c r="CS6">
        <v>1.3251660000000001</v>
      </c>
      <c r="CT6">
        <v>2.466002</v>
      </c>
      <c r="CU6">
        <v>0</v>
      </c>
      <c r="CV6">
        <v>0.76496900000000001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55.124088999999998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222.51592500000001</v>
      </c>
      <c r="M7">
        <v>91.160263999999998</v>
      </c>
      <c r="N7">
        <v>116.646885</v>
      </c>
      <c r="O7">
        <v>122.281677</v>
      </c>
      <c r="P7">
        <v>138.63981100000001</v>
      </c>
      <c r="Q7">
        <v>21.443626999999999</v>
      </c>
      <c r="R7">
        <v>42.087186000000003</v>
      </c>
      <c r="S7">
        <v>26.056840000000001</v>
      </c>
      <c r="T7">
        <v>0</v>
      </c>
      <c r="U7">
        <v>337.28433799999999</v>
      </c>
      <c r="V7">
        <v>17.532406999999999</v>
      </c>
      <c r="W7">
        <v>44.844710999999997</v>
      </c>
      <c r="X7">
        <v>95.049233999999998</v>
      </c>
      <c r="Y7">
        <v>0</v>
      </c>
      <c r="Z7">
        <v>19.002742999999999</v>
      </c>
      <c r="AA7">
        <v>27.157412999999998</v>
      </c>
      <c r="AB7">
        <v>42.173381999999997</v>
      </c>
      <c r="AC7">
        <v>30.647456999999999</v>
      </c>
      <c r="AD7">
        <v>0</v>
      </c>
      <c r="AE7">
        <v>52.099521000000003</v>
      </c>
      <c r="AF7">
        <v>16.841964000000001</v>
      </c>
      <c r="AG7">
        <v>43.356108999999996</v>
      </c>
      <c r="AH7">
        <v>39.579191999999999</v>
      </c>
      <c r="AI7">
        <v>0</v>
      </c>
      <c r="AJ7">
        <v>0</v>
      </c>
      <c r="AK7">
        <v>57.737237</v>
      </c>
      <c r="AL7">
        <v>34.815263000000002</v>
      </c>
      <c r="AM7">
        <v>16.603563000000001</v>
      </c>
      <c r="AN7">
        <v>1.0393330000000001</v>
      </c>
      <c r="AO7">
        <v>0</v>
      </c>
      <c r="AP7">
        <v>0.74285199999999996</v>
      </c>
      <c r="AQ7">
        <v>31.958552999999998</v>
      </c>
      <c r="AR7">
        <v>51.216768000000002</v>
      </c>
      <c r="AS7">
        <v>33.486722</v>
      </c>
      <c r="AT7">
        <v>7.9363169999999998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55.124088999999998</v>
      </c>
      <c r="BA7">
        <f t="shared" si="1"/>
        <v>1837.0613829999998</v>
      </c>
      <c r="BD7">
        <v>7.57</v>
      </c>
      <c r="BE7">
        <v>1.88</v>
      </c>
      <c r="BF7">
        <v>0</v>
      </c>
      <c r="BG7">
        <v>0</v>
      </c>
      <c r="BH7">
        <v>0</v>
      </c>
      <c r="BI7">
        <v>0.77</v>
      </c>
      <c r="BJ7">
        <v>0.4</v>
      </c>
      <c r="BK7">
        <v>1.72</v>
      </c>
      <c r="BL7">
        <v>0</v>
      </c>
      <c r="BM7">
        <v>0.14000000000000001</v>
      </c>
      <c r="BN7">
        <v>0</v>
      </c>
      <c r="BO7">
        <v>1.83</v>
      </c>
      <c r="BP7">
        <v>0.24</v>
      </c>
      <c r="BQ7">
        <v>1.92</v>
      </c>
      <c r="BR7">
        <v>2.11</v>
      </c>
      <c r="BS7">
        <v>1.57</v>
      </c>
      <c r="BT7">
        <v>2.5872480000000002</v>
      </c>
      <c r="BU7">
        <v>1.2968919999999999</v>
      </c>
      <c r="BV7">
        <v>2.273463</v>
      </c>
      <c r="BW7">
        <v>1.8778729999999999</v>
      </c>
      <c r="BX7">
        <v>1.8940349999999999</v>
      </c>
      <c r="BY7">
        <v>2.5937839999999999</v>
      </c>
      <c r="BZ7">
        <v>1.2830589999999999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4.4267250000000002</v>
      </c>
      <c r="CK7">
        <v>1.8075749999999999</v>
      </c>
      <c r="CL7">
        <v>1.8731770000000001</v>
      </c>
      <c r="CM7">
        <v>3.3940489999999999</v>
      </c>
      <c r="CN7">
        <v>1.7118979999999999</v>
      </c>
      <c r="CO7">
        <v>0</v>
      </c>
      <c r="CP7">
        <v>4.1154780000000004</v>
      </c>
      <c r="CQ7">
        <v>1.711897</v>
      </c>
      <c r="CR7">
        <v>0.80176999999999998</v>
      </c>
      <c r="CS7">
        <v>1.3251660000000001</v>
      </c>
      <c r="CT7">
        <v>2.466002</v>
      </c>
      <c r="CU7">
        <v>0</v>
      </c>
      <c r="CV7">
        <v>0.76496900000000001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55.124088999999998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222.51592500000001</v>
      </c>
      <c r="M8">
        <v>91.160263999999998</v>
      </c>
      <c r="N8">
        <v>116.646885</v>
      </c>
      <c r="O8">
        <v>122.281677</v>
      </c>
      <c r="P8">
        <v>138.63981100000001</v>
      </c>
      <c r="Q8">
        <v>21.443626999999999</v>
      </c>
      <c r="R8">
        <v>42.087186000000003</v>
      </c>
      <c r="S8">
        <v>26.056840000000001</v>
      </c>
      <c r="T8">
        <v>0</v>
      </c>
      <c r="U8">
        <v>337.28433799999999</v>
      </c>
      <c r="V8">
        <v>17.532406999999999</v>
      </c>
      <c r="W8">
        <v>44.844710999999997</v>
      </c>
      <c r="X8">
        <v>95.049233999999998</v>
      </c>
      <c r="Y8">
        <v>0</v>
      </c>
      <c r="Z8">
        <v>19.002742999999999</v>
      </c>
      <c r="AA8">
        <v>27.157412999999998</v>
      </c>
      <c r="AB8">
        <v>42.173381999999997</v>
      </c>
      <c r="AC8">
        <v>30.647456999999999</v>
      </c>
      <c r="AD8">
        <v>0</v>
      </c>
      <c r="AE8">
        <v>52.099521000000003</v>
      </c>
      <c r="AF8">
        <v>16.841964000000001</v>
      </c>
      <c r="AG8">
        <v>43.356108999999996</v>
      </c>
      <c r="AH8">
        <v>39.579191999999999</v>
      </c>
      <c r="AI8">
        <v>0</v>
      </c>
      <c r="AJ8">
        <v>0</v>
      </c>
      <c r="AK8">
        <v>57.737237</v>
      </c>
      <c r="AL8">
        <v>34.815263000000002</v>
      </c>
      <c r="AM8">
        <v>16.603563000000001</v>
      </c>
      <c r="AN8">
        <v>1.0393330000000001</v>
      </c>
      <c r="AO8">
        <v>0</v>
      </c>
      <c r="AP8">
        <v>0.74285199999999996</v>
      </c>
      <c r="AQ8">
        <v>31.958552999999998</v>
      </c>
      <c r="AR8">
        <v>48.549227999999999</v>
      </c>
      <c r="AS8">
        <v>33.486722</v>
      </c>
      <c r="AT8">
        <v>8.0924180000000003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55.124088999999998</v>
      </c>
      <c r="BA8">
        <f t="shared" si="1"/>
        <v>1834.5499439999999</v>
      </c>
      <c r="BD8">
        <v>7.57</v>
      </c>
      <c r="BE8">
        <v>1.88</v>
      </c>
      <c r="BF8">
        <v>0</v>
      </c>
      <c r="BG8">
        <v>0</v>
      </c>
      <c r="BH8">
        <v>0</v>
      </c>
      <c r="BI8">
        <v>0.77</v>
      </c>
      <c r="BJ8">
        <v>0.4</v>
      </c>
      <c r="BK8">
        <v>1.72</v>
      </c>
      <c r="BL8">
        <v>0</v>
      </c>
      <c r="BM8">
        <v>0.14000000000000001</v>
      </c>
      <c r="BN8">
        <v>0</v>
      </c>
      <c r="BO8">
        <v>1.83</v>
      </c>
      <c r="BP8">
        <v>0.24</v>
      </c>
      <c r="BQ8">
        <v>1.92</v>
      </c>
      <c r="BR8">
        <v>2.11</v>
      </c>
      <c r="BS8">
        <v>1.57</v>
      </c>
      <c r="BT8">
        <v>2.5872480000000002</v>
      </c>
      <c r="BU8">
        <v>1.2968919999999999</v>
      </c>
      <c r="BV8">
        <v>2.273463</v>
      </c>
      <c r="BW8">
        <v>1.8778729999999999</v>
      </c>
      <c r="BX8">
        <v>1.8940349999999999</v>
      </c>
      <c r="BY8">
        <v>2.5937839999999999</v>
      </c>
      <c r="BZ8">
        <v>1.2830589999999999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4.4267250000000002</v>
      </c>
      <c r="CK8">
        <v>1.8075749999999999</v>
      </c>
      <c r="CL8">
        <v>1.8731770000000001</v>
      </c>
      <c r="CM8">
        <v>3.3940489999999999</v>
      </c>
      <c r="CN8">
        <v>1.7118979999999999</v>
      </c>
      <c r="CO8">
        <v>0</v>
      </c>
      <c r="CP8">
        <v>4.1154780000000004</v>
      </c>
      <c r="CQ8">
        <v>1.711897</v>
      </c>
      <c r="CR8">
        <v>0.80176999999999998</v>
      </c>
      <c r="CS8">
        <v>1.3251660000000001</v>
      </c>
      <c r="CT8">
        <v>2.466002</v>
      </c>
      <c r="CU8">
        <v>0</v>
      </c>
      <c r="CV8">
        <v>0.76496900000000001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55.124088999999998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222.51592500000001</v>
      </c>
      <c r="M9">
        <v>91.160263999999998</v>
      </c>
      <c r="N9">
        <v>116.646885</v>
      </c>
      <c r="O9">
        <v>122.281677</v>
      </c>
      <c r="P9">
        <v>138.63981100000001</v>
      </c>
      <c r="Q9">
        <v>21.443626999999999</v>
      </c>
      <c r="R9">
        <v>42.087186000000003</v>
      </c>
      <c r="S9">
        <v>26.056840000000001</v>
      </c>
      <c r="T9">
        <v>0</v>
      </c>
      <c r="U9">
        <v>337.28433799999999</v>
      </c>
      <c r="V9">
        <v>17.532406999999999</v>
      </c>
      <c r="W9">
        <v>44.844710999999997</v>
      </c>
      <c r="X9">
        <v>95.049233999999998</v>
      </c>
      <c r="Y9">
        <v>0</v>
      </c>
      <c r="Z9">
        <v>19.002742999999999</v>
      </c>
      <c r="AA9">
        <v>27.157412999999998</v>
      </c>
      <c r="AB9">
        <v>42.173381999999997</v>
      </c>
      <c r="AC9">
        <v>30.647456999999999</v>
      </c>
      <c r="AD9">
        <v>0</v>
      </c>
      <c r="AE9">
        <v>52.099521000000003</v>
      </c>
      <c r="AF9">
        <v>16.841964000000001</v>
      </c>
      <c r="AG9">
        <v>43.356108999999996</v>
      </c>
      <c r="AH9">
        <v>19.789596</v>
      </c>
      <c r="AI9">
        <v>0</v>
      </c>
      <c r="AJ9">
        <v>0</v>
      </c>
      <c r="AK9">
        <v>57.737237</v>
      </c>
      <c r="AL9">
        <v>34.815263000000002</v>
      </c>
      <c r="AM9">
        <v>16.603563000000001</v>
      </c>
      <c r="AN9">
        <v>1.0393330000000001</v>
      </c>
      <c r="AO9">
        <v>0</v>
      </c>
      <c r="AP9">
        <v>0.74285199999999996</v>
      </c>
      <c r="AQ9">
        <v>31.958552999999998</v>
      </c>
      <c r="AR9">
        <v>48.549227999999999</v>
      </c>
      <c r="AS9">
        <v>33.486722</v>
      </c>
      <c r="AT9">
        <v>7.883089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55.074089000000001</v>
      </c>
      <c r="BA9">
        <f t="shared" si="1"/>
        <v>1814.501019</v>
      </c>
      <c r="BD9">
        <v>7.52</v>
      </c>
      <c r="BE9">
        <v>1.88</v>
      </c>
      <c r="BF9">
        <v>0</v>
      </c>
      <c r="BG9">
        <v>0</v>
      </c>
      <c r="BH9">
        <v>0</v>
      </c>
      <c r="BI9">
        <v>0.77</v>
      </c>
      <c r="BJ9">
        <v>0.4</v>
      </c>
      <c r="BK9">
        <v>1.72</v>
      </c>
      <c r="BL9">
        <v>0</v>
      </c>
      <c r="BM9">
        <v>0.14000000000000001</v>
      </c>
      <c r="BN9">
        <v>0</v>
      </c>
      <c r="BO9">
        <v>1.83</v>
      </c>
      <c r="BP9">
        <v>0.24</v>
      </c>
      <c r="BQ9">
        <v>1.92</v>
      </c>
      <c r="BR9">
        <v>2.11</v>
      </c>
      <c r="BS9">
        <v>1.57</v>
      </c>
      <c r="BT9">
        <v>2.5872480000000002</v>
      </c>
      <c r="BU9">
        <v>1.2968919999999999</v>
      </c>
      <c r="BV9">
        <v>2.273463</v>
      </c>
      <c r="BW9">
        <v>1.8778729999999999</v>
      </c>
      <c r="BX9">
        <v>1.8940349999999999</v>
      </c>
      <c r="BY9">
        <v>2.5937839999999999</v>
      </c>
      <c r="BZ9">
        <v>1.2830589999999999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4.4267250000000002</v>
      </c>
      <c r="CK9">
        <v>1.8075749999999999</v>
      </c>
      <c r="CL9">
        <v>1.8731770000000001</v>
      </c>
      <c r="CM9">
        <v>3.3940489999999999</v>
      </c>
      <c r="CN9">
        <v>1.7118979999999999</v>
      </c>
      <c r="CO9">
        <v>0</v>
      </c>
      <c r="CP9">
        <v>4.1154780000000004</v>
      </c>
      <c r="CQ9">
        <v>1.711897</v>
      </c>
      <c r="CR9">
        <v>0.80176999999999998</v>
      </c>
      <c r="CS9">
        <v>1.3251660000000001</v>
      </c>
      <c r="CT9">
        <v>2.466002</v>
      </c>
      <c r="CU9">
        <v>0</v>
      </c>
      <c r="CV9">
        <v>0.38248500000000002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55.074089000000001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222.51592500000001</v>
      </c>
      <c r="M10">
        <v>91.160263999999998</v>
      </c>
      <c r="N10">
        <v>116.646885</v>
      </c>
      <c r="O10">
        <v>122.281677</v>
      </c>
      <c r="P10">
        <v>138.63981100000001</v>
      </c>
      <c r="Q10">
        <v>21.443626999999999</v>
      </c>
      <c r="R10">
        <v>42.087186000000003</v>
      </c>
      <c r="S10">
        <v>26.056840000000001</v>
      </c>
      <c r="T10">
        <v>0</v>
      </c>
      <c r="U10">
        <v>337.28433799999999</v>
      </c>
      <c r="V10">
        <v>17.532406999999999</v>
      </c>
      <c r="W10">
        <v>44.844710999999997</v>
      </c>
      <c r="X10">
        <v>95.049233999999998</v>
      </c>
      <c r="Y10">
        <v>0</v>
      </c>
      <c r="Z10">
        <v>19.002742999999999</v>
      </c>
      <c r="AA10">
        <v>27.157412999999998</v>
      </c>
      <c r="AB10">
        <v>42.173381999999997</v>
      </c>
      <c r="AC10">
        <v>30.647456999999999</v>
      </c>
      <c r="AD10">
        <v>0</v>
      </c>
      <c r="AE10">
        <v>52.099521000000003</v>
      </c>
      <c r="AF10">
        <v>16.841964000000001</v>
      </c>
      <c r="AG10">
        <v>43.356108999999996</v>
      </c>
      <c r="AH10">
        <v>0</v>
      </c>
      <c r="AI10">
        <v>0</v>
      </c>
      <c r="AJ10">
        <v>0</v>
      </c>
      <c r="AK10">
        <v>57.737237</v>
      </c>
      <c r="AL10">
        <v>34.815263000000002</v>
      </c>
      <c r="AM10">
        <v>16.603563000000001</v>
      </c>
      <c r="AN10">
        <v>1.0393330000000001</v>
      </c>
      <c r="AO10">
        <v>0</v>
      </c>
      <c r="AP10">
        <v>0.74285199999999996</v>
      </c>
      <c r="AQ10">
        <v>31.958552999999998</v>
      </c>
      <c r="AR10">
        <v>48.549227999999999</v>
      </c>
      <c r="AS10">
        <v>33.486722</v>
      </c>
      <c r="AT10">
        <v>7.8627190000000002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55.074089000000001</v>
      </c>
      <c r="BA10">
        <f t="shared" si="1"/>
        <v>1794.691053</v>
      </c>
      <c r="BD10">
        <v>7.52</v>
      </c>
      <c r="BE10">
        <v>1.88</v>
      </c>
      <c r="BF10">
        <v>0</v>
      </c>
      <c r="BG10">
        <v>0</v>
      </c>
      <c r="BH10">
        <v>0</v>
      </c>
      <c r="BI10">
        <v>0.77</v>
      </c>
      <c r="BJ10">
        <v>0.4</v>
      </c>
      <c r="BK10">
        <v>1.72</v>
      </c>
      <c r="BL10">
        <v>0</v>
      </c>
      <c r="BM10">
        <v>0.14000000000000001</v>
      </c>
      <c r="BN10">
        <v>0</v>
      </c>
      <c r="BO10">
        <v>1.83</v>
      </c>
      <c r="BP10">
        <v>0.24</v>
      </c>
      <c r="BQ10">
        <v>1.92</v>
      </c>
      <c r="BR10">
        <v>2.11</v>
      </c>
      <c r="BS10">
        <v>1.57</v>
      </c>
      <c r="BT10">
        <v>2.5872480000000002</v>
      </c>
      <c r="BU10">
        <v>1.2968919999999999</v>
      </c>
      <c r="BV10">
        <v>2.273463</v>
      </c>
      <c r="BW10">
        <v>1.8778729999999999</v>
      </c>
      <c r="BX10">
        <v>1.8940349999999999</v>
      </c>
      <c r="BY10">
        <v>2.5937839999999999</v>
      </c>
      <c r="BZ10">
        <v>1.2830589999999999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4.4267250000000002</v>
      </c>
      <c r="CK10">
        <v>1.8075749999999999</v>
      </c>
      <c r="CL10">
        <v>1.8731770000000001</v>
      </c>
      <c r="CM10">
        <v>3.3940489999999999</v>
      </c>
      <c r="CN10">
        <v>1.7118979999999999</v>
      </c>
      <c r="CO10">
        <v>0</v>
      </c>
      <c r="CP10">
        <v>4.1154780000000004</v>
      </c>
      <c r="CQ10">
        <v>1.711897</v>
      </c>
      <c r="CR10">
        <v>0.80176999999999998</v>
      </c>
      <c r="CS10">
        <v>1.3251660000000001</v>
      </c>
      <c r="CT10">
        <v>2.466002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55.074089000000001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201.21990600000001</v>
      </c>
      <c r="M11">
        <v>91.160263999999998</v>
      </c>
      <c r="N11">
        <v>116.646885</v>
      </c>
      <c r="O11">
        <v>122.281677</v>
      </c>
      <c r="P11">
        <v>138.63981100000001</v>
      </c>
      <c r="Q11">
        <v>21.443626999999999</v>
      </c>
      <c r="R11">
        <v>42.087186000000003</v>
      </c>
      <c r="S11">
        <v>26.056840000000001</v>
      </c>
      <c r="T11">
        <v>0</v>
      </c>
      <c r="U11">
        <v>337.28433799999999</v>
      </c>
      <c r="V11">
        <v>17.532406999999999</v>
      </c>
      <c r="W11">
        <v>44.844710999999997</v>
      </c>
      <c r="X11">
        <v>95.049233999999998</v>
      </c>
      <c r="Y11">
        <v>0</v>
      </c>
      <c r="Z11">
        <v>19.002742999999999</v>
      </c>
      <c r="AA11">
        <v>27.157412999999998</v>
      </c>
      <c r="AB11">
        <v>42.173381999999997</v>
      </c>
      <c r="AC11">
        <v>30.647456999999999</v>
      </c>
      <c r="AD11">
        <v>0</v>
      </c>
      <c r="AE11">
        <v>52.099521000000003</v>
      </c>
      <c r="AF11">
        <v>8.4209829999999997</v>
      </c>
      <c r="AG11">
        <v>43.356108999999996</v>
      </c>
      <c r="AH11">
        <v>0</v>
      </c>
      <c r="AI11">
        <v>0</v>
      </c>
      <c r="AJ11">
        <v>0</v>
      </c>
      <c r="AK11">
        <v>57.737237</v>
      </c>
      <c r="AL11">
        <v>34.815263000000002</v>
      </c>
      <c r="AM11">
        <v>16.603563000000001</v>
      </c>
      <c r="AN11">
        <v>1.0393330000000001</v>
      </c>
      <c r="AO11">
        <v>0</v>
      </c>
      <c r="AP11">
        <v>0.74285199999999996</v>
      </c>
      <c r="AQ11">
        <v>31.958552999999998</v>
      </c>
      <c r="AR11">
        <v>48.549227999999999</v>
      </c>
      <c r="AS11">
        <v>34.599556999999997</v>
      </c>
      <c r="AT11">
        <v>8.7744549999999997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55.128614000000006</v>
      </c>
      <c r="BA11">
        <f t="shared" si="1"/>
        <v>1767.0531489999998</v>
      </c>
      <c r="BD11">
        <v>7.52</v>
      </c>
      <c r="BE11">
        <v>1.88</v>
      </c>
      <c r="BF11">
        <v>0</v>
      </c>
      <c r="BG11">
        <v>0</v>
      </c>
      <c r="BH11">
        <v>0</v>
      </c>
      <c r="BI11">
        <v>0.77</v>
      </c>
      <c r="BJ11">
        <v>0.4</v>
      </c>
      <c r="BK11">
        <v>1.72</v>
      </c>
      <c r="BL11">
        <v>0</v>
      </c>
      <c r="BM11">
        <v>0.14000000000000001</v>
      </c>
      <c r="BN11">
        <v>0</v>
      </c>
      <c r="BO11">
        <v>1.83</v>
      </c>
      <c r="BP11">
        <v>0.24</v>
      </c>
      <c r="BQ11">
        <v>1.92</v>
      </c>
      <c r="BR11">
        <v>2.11</v>
      </c>
      <c r="BS11">
        <v>1.57</v>
      </c>
      <c r="BT11">
        <v>2.6417730000000001</v>
      </c>
      <c r="BU11">
        <v>1.2968919999999999</v>
      </c>
      <c r="BV11">
        <v>2.273463</v>
      </c>
      <c r="BW11">
        <v>1.8778729999999999</v>
      </c>
      <c r="BX11">
        <v>1.8940349999999999</v>
      </c>
      <c r="BY11">
        <v>2.5937839999999999</v>
      </c>
      <c r="BZ11">
        <v>1.2830589999999999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4.4267250000000002</v>
      </c>
      <c r="CK11">
        <v>1.8075749999999999</v>
      </c>
      <c r="CL11">
        <v>1.8731770000000001</v>
      </c>
      <c r="CM11">
        <v>3.3940489999999999</v>
      </c>
      <c r="CN11">
        <v>1.7118979999999999</v>
      </c>
      <c r="CO11">
        <v>0</v>
      </c>
      <c r="CP11">
        <v>4.1154780000000004</v>
      </c>
      <c r="CQ11">
        <v>1.711897</v>
      </c>
      <c r="CR11">
        <v>0.80176999999999998</v>
      </c>
      <c r="CS11">
        <v>1.3251660000000001</v>
      </c>
      <c r="CT11">
        <v>2.466002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55.128614000000006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165.808257</v>
      </c>
      <c r="M12">
        <v>91.160263999999998</v>
      </c>
      <c r="N12">
        <v>116.646885</v>
      </c>
      <c r="O12">
        <v>122.281677</v>
      </c>
      <c r="P12">
        <v>138.63981100000001</v>
      </c>
      <c r="Q12">
        <v>21.443626999999999</v>
      </c>
      <c r="R12">
        <v>42.087186000000003</v>
      </c>
      <c r="S12">
        <v>26.056840000000001</v>
      </c>
      <c r="T12">
        <v>0</v>
      </c>
      <c r="U12">
        <v>337.28433799999999</v>
      </c>
      <c r="V12">
        <v>17.532406999999999</v>
      </c>
      <c r="W12">
        <v>44.844710999999997</v>
      </c>
      <c r="X12">
        <v>142.57385199999999</v>
      </c>
      <c r="Y12">
        <v>0</v>
      </c>
      <c r="Z12">
        <v>19.002742999999999</v>
      </c>
      <c r="AA12">
        <v>27.157412999999998</v>
      </c>
      <c r="AB12">
        <v>42.173381999999997</v>
      </c>
      <c r="AC12">
        <v>20.411048000000001</v>
      </c>
      <c r="AD12">
        <v>0</v>
      </c>
      <c r="AE12">
        <v>52.099521000000003</v>
      </c>
      <c r="AF12">
        <v>8.4209829999999997</v>
      </c>
      <c r="AG12">
        <v>43.356108999999996</v>
      </c>
      <c r="AH12">
        <v>0</v>
      </c>
      <c r="AI12">
        <v>0</v>
      </c>
      <c r="AJ12">
        <v>0</v>
      </c>
      <c r="AK12">
        <v>57.737237</v>
      </c>
      <c r="AL12">
        <v>34.815263000000002</v>
      </c>
      <c r="AM12">
        <v>16.603563000000001</v>
      </c>
      <c r="AN12">
        <v>1.0393330000000001</v>
      </c>
      <c r="AO12">
        <v>0</v>
      </c>
      <c r="AP12">
        <v>0.74285199999999996</v>
      </c>
      <c r="AQ12">
        <v>31.958552999999998</v>
      </c>
      <c r="AR12">
        <v>48.549227999999999</v>
      </c>
      <c r="AS12">
        <v>34.599556999999997</v>
      </c>
      <c r="AT12">
        <v>8.2844490000000004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55.132890000000003</v>
      </c>
      <c r="BA12">
        <f t="shared" si="1"/>
        <v>1768.4439789999999</v>
      </c>
      <c r="BD12">
        <v>7.52</v>
      </c>
      <c r="BE12">
        <v>1.88</v>
      </c>
      <c r="BF12">
        <v>0</v>
      </c>
      <c r="BG12">
        <v>0</v>
      </c>
      <c r="BH12">
        <v>0</v>
      </c>
      <c r="BI12">
        <v>0.77</v>
      </c>
      <c r="BJ12">
        <v>0.4</v>
      </c>
      <c r="BK12">
        <v>1.72</v>
      </c>
      <c r="BL12">
        <v>0</v>
      </c>
      <c r="BM12">
        <v>0.14000000000000001</v>
      </c>
      <c r="BN12">
        <v>0</v>
      </c>
      <c r="BO12">
        <v>1.83</v>
      </c>
      <c r="BP12">
        <v>0.24</v>
      </c>
      <c r="BQ12">
        <v>1.92</v>
      </c>
      <c r="BR12">
        <v>2.11</v>
      </c>
      <c r="BS12">
        <v>1.57</v>
      </c>
      <c r="BT12">
        <v>2.6460490000000001</v>
      </c>
      <c r="BU12">
        <v>1.2968919999999999</v>
      </c>
      <c r="BV12">
        <v>2.273463</v>
      </c>
      <c r="BW12">
        <v>1.8778729999999999</v>
      </c>
      <c r="BX12">
        <v>1.8940349999999999</v>
      </c>
      <c r="BY12">
        <v>2.5937839999999999</v>
      </c>
      <c r="BZ12">
        <v>1.2830589999999999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4.4267250000000002</v>
      </c>
      <c r="CK12">
        <v>1.8075749999999999</v>
      </c>
      <c r="CL12">
        <v>1.8731770000000001</v>
      </c>
      <c r="CM12">
        <v>3.3940489999999999</v>
      </c>
      <c r="CN12">
        <v>1.7118979999999999</v>
      </c>
      <c r="CO12">
        <v>0</v>
      </c>
      <c r="CP12">
        <v>4.1154780000000004</v>
      </c>
      <c r="CQ12">
        <v>1.711897</v>
      </c>
      <c r="CR12">
        <v>0.80176999999999998</v>
      </c>
      <c r="CS12">
        <v>1.3251660000000001</v>
      </c>
      <c r="CT12">
        <v>2.466002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55.132890000000003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128.619539</v>
      </c>
      <c r="M13">
        <v>91.160263999999998</v>
      </c>
      <c r="N13">
        <v>116.646885</v>
      </c>
      <c r="O13">
        <v>122.281677</v>
      </c>
      <c r="P13">
        <v>138.63981100000001</v>
      </c>
      <c r="Q13">
        <v>10.443516000000001</v>
      </c>
      <c r="R13">
        <v>42.087186000000003</v>
      </c>
      <c r="S13">
        <v>20.375498</v>
      </c>
      <c r="T13">
        <v>0</v>
      </c>
      <c r="U13">
        <v>337.28433799999999</v>
      </c>
      <c r="V13">
        <v>17.532406999999999</v>
      </c>
      <c r="W13">
        <v>44.844710999999997</v>
      </c>
      <c r="X13">
        <v>142.57385199999999</v>
      </c>
      <c r="Y13">
        <v>0</v>
      </c>
      <c r="Z13">
        <v>19.002742999999999</v>
      </c>
      <c r="AA13">
        <v>27.157412999999998</v>
      </c>
      <c r="AB13">
        <v>42.173381999999997</v>
      </c>
      <c r="AC13">
        <v>20.411048000000001</v>
      </c>
      <c r="AD13">
        <v>0</v>
      </c>
      <c r="AE13">
        <v>52.099521000000003</v>
      </c>
      <c r="AF13">
        <v>8.4209829999999997</v>
      </c>
      <c r="AG13">
        <v>43.356108999999996</v>
      </c>
      <c r="AH13">
        <v>0</v>
      </c>
      <c r="AI13">
        <v>0</v>
      </c>
      <c r="AJ13">
        <v>0</v>
      </c>
      <c r="AK13">
        <v>57.737237</v>
      </c>
      <c r="AL13">
        <v>34.815263000000002</v>
      </c>
      <c r="AM13">
        <v>16.603563000000001</v>
      </c>
      <c r="AN13">
        <v>1.0393330000000001</v>
      </c>
      <c r="AO13">
        <v>0</v>
      </c>
      <c r="AP13">
        <v>0.247617</v>
      </c>
      <c r="AQ13">
        <v>31.958552999999998</v>
      </c>
      <c r="AR13">
        <v>48.549227999999999</v>
      </c>
      <c r="AS13">
        <v>34.599556999999997</v>
      </c>
      <c r="AT13">
        <v>8.2504650000000002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55.092890000000004</v>
      </c>
      <c r="BA13">
        <f t="shared" si="1"/>
        <v>1714.0045889999997</v>
      </c>
      <c r="BD13">
        <v>7.48</v>
      </c>
      <c r="BE13">
        <v>1.88</v>
      </c>
      <c r="BF13">
        <v>0</v>
      </c>
      <c r="BG13">
        <v>0</v>
      </c>
      <c r="BH13">
        <v>0</v>
      </c>
      <c r="BI13">
        <v>0.77</v>
      </c>
      <c r="BJ13">
        <v>0.4</v>
      </c>
      <c r="BK13">
        <v>1.72</v>
      </c>
      <c r="BL13">
        <v>0</v>
      </c>
      <c r="BM13">
        <v>0.14000000000000001</v>
      </c>
      <c r="BN13">
        <v>0</v>
      </c>
      <c r="BO13">
        <v>1.83</v>
      </c>
      <c r="BP13">
        <v>0.24</v>
      </c>
      <c r="BQ13">
        <v>1.92</v>
      </c>
      <c r="BR13">
        <v>2.11</v>
      </c>
      <c r="BS13">
        <v>1.57</v>
      </c>
      <c r="BT13">
        <v>2.6460490000000001</v>
      </c>
      <c r="BU13">
        <v>1.2968919999999999</v>
      </c>
      <c r="BV13">
        <v>2.273463</v>
      </c>
      <c r="BW13">
        <v>1.8778729999999999</v>
      </c>
      <c r="BX13">
        <v>1.8940349999999999</v>
      </c>
      <c r="BY13">
        <v>2.5937839999999999</v>
      </c>
      <c r="BZ13">
        <v>1.2830589999999999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4.4267250000000002</v>
      </c>
      <c r="CK13">
        <v>1.8075749999999999</v>
      </c>
      <c r="CL13">
        <v>1.8731770000000001</v>
      </c>
      <c r="CM13">
        <v>3.3940489999999999</v>
      </c>
      <c r="CN13">
        <v>1.7118979999999999</v>
      </c>
      <c r="CO13">
        <v>0</v>
      </c>
      <c r="CP13">
        <v>4.1154780000000004</v>
      </c>
      <c r="CQ13">
        <v>1.711897</v>
      </c>
      <c r="CR13">
        <v>0.80176999999999998</v>
      </c>
      <c r="CS13">
        <v>1.3251660000000001</v>
      </c>
      <c r="CT13">
        <v>2.466002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55.092890000000004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119.041099</v>
      </c>
      <c r="M14">
        <v>91.160263999999998</v>
      </c>
      <c r="N14">
        <v>116.646885</v>
      </c>
      <c r="O14">
        <v>122.281677</v>
      </c>
      <c r="P14">
        <v>138.63981100000001</v>
      </c>
      <c r="Q14">
        <v>10.443516000000001</v>
      </c>
      <c r="R14">
        <v>42.087186000000003</v>
      </c>
      <c r="S14">
        <v>15.361685</v>
      </c>
      <c r="T14">
        <v>0</v>
      </c>
      <c r="U14">
        <v>337.28433799999999</v>
      </c>
      <c r="V14">
        <v>17.532406999999999</v>
      </c>
      <c r="W14">
        <v>44.844710999999997</v>
      </c>
      <c r="X14">
        <v>142.57385199999999</v>
      </c>
      <c r="Y14">
        <v>0</v>
      </c>
      <c r="Z14">
        <v>19.002742999999999</v>
      </c>
      <c r="AA14">
        <v>27.157412999999998</v>
      </c>
      <c r="AB14">
        <v>42.173381999999997</v>
      </c>
      <c r="AC14">
        <v>20.411048000000001</v>
      </c>
      <c r="AD14">
        <v>0</v>
      </c>
      <c r="AE14">
        <v>52.099521000000003</v>
      </c>
      <c r="AF14">
        <v>8.4209829999999997</v>
      </c>
      <c r="AG14">
        <v>43.356108999999996</v>
      </c>
      <c r="AH14">
        <v>0</v>
      </c>
      <c r="AI14">
        <v>0</v>
      </c>
      <c r="AJ14">
        <v>0</v>
      </c>
      <c r="AK14">
        <v>57.737237</v>
      </c>
      <c r="AL14">
        <v>34.815263000000002</v>
      </c>
      <c r="AM14">
        <v>16.603563000000001</v>
      </c>
      <c r="AN14">
        <v>1.0393330000000001</v>
      </c>
      <c r="AO14">
        <v>0</v>
      </c>
      <c r="AP14">
        <v>0.247617</v>
      </c>
      <c r="AQ14">
        <v>31.958552999999998</v>
      </c>
      <c r="AR14">
        <v>48.549227999999999</v>
      </c>
      <c r="AS14">
        <v>34.599556999999997</v>
      </c>
      <c r="AT14">
        <v>10.923235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55.092890000000004</v>
      </c>
      <c r="BA14">
        <f t="shared" si="1"/>
        <v>1702.0851059999998</v>
      </c>
      <c r="BD14">
        <v>7.48</v>
      </c>
      <c r="BE14">
        <v>1.88</v>
      </c>
      <c r="BF14">
        <v>0</v>
      </c>
      <c r="BG14">
        <v>0</v>
      </c>
      <c r="BH14">
        <v>0</v>
      </c>
      <c r="BI14">
        <v>0.77</v>
      </c>
      <c r="BJ14">
        <v>0.4</v>
      </c>
      <c r="BK14">
        <v>1.72</v>
      </c>
      <c r="BL14">
        <v>0</v>
      </c>
      <c r="BM14">
        <v>0.14000000000000001</v>
      </c>
      <c r="BN14">
        <v>0</v>
      </c>
      <c r="BO14">
        <v>1.83</v>
      </c>
      <c r="BP14">
        <v>0.24</v>
      </c>
      <c r="BQ14">
        <v>1.92</v>
      </c>
      <c r="BR14">
        <v>2.11</v>
      </c>
      <c r="BS14">
        <v>1.57</v>
      </c>
      <c r="BT14">
        <v>2.6460490000000001</v>
      </c>
      <c r="BU14">
        <v>1.2968919999999999</v>
      </c>
      <c r="BV14">
        <v>2.273463</v>
      </c>
      <c r="BW14">
        <v>1.8778729999999999</v>
      </c>
      <c r="BX14">
        <v>1.8940349999999999</v>
      </c>
      <c r="BY14">
        <v>2.5937839999999999</v>
      </c>
      <c r="BZ14">
        <v>1.2830589999999999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4.4267250000000002</v>
      </c>
      <c r="CK14">
        <v>1.8075749999999999</v>
      </c>
      <c r="CL14">
        <v>1.8731770000000001</v>
      </c>
      <c r="CM14">
        <v>3.3940489999999999</v>
      </c>
      <c r="CN14">
        <v>1.7118979999999999</v>
      </c>
      <c r="CO14">
        <v>0</v>
      </c>
      <c r="CP14">
        <v>4.1154780000000004</v>
      </c>
      <c r="CQ14">
        <v>1.711897</v>
      </c>
      <c r="CR14">
        <v>0.80176999999999998</v>
      </c>
      <c r="CS14">
        <v>1.3251660000000001</v>
      </c>
      <c r="CT14">
        <v>2.466002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55.092890000000004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119.041099</v>
      </c>
      <c r="M15">
        <v>91.160263999999998</v>
      </c>
      <c r="N15">
        <v>116.646885</v>
      </c>
      <c r="O15">
        <v>122.281677</v>
      </c>
      <c r="P15">
        <v>138.63981100000001</v>
      </c>
      <c r="Q15">
        <v>10.443516000000001</v>
      </c>
      <c r="R15">
        <v>42.087186000000003</v>
      </c>
      <c r="S15">
        <v>14.753526000000001</v>
      </c>
      <c r="T15">
        <v>0</v>
      </c>
      <c r="U15">
        <v>337.28433799999999</v>
      </c>
      <c r="V15">
        <v>17.532406999999999</v>
      </c>
      <c r="W15">
        <v>44.844710999999997</v>
      </c>
      <c r="X15">
        <v>142.57385199999999</v>
      </c>
      <c r="Y15">
        <v>0</v>
      </c>
      <c r="Z15">
        <v>12.668495</v>
      </c>
      <c r="AA15">
        <v>27.157412999999998</v>
      </c>
      <c r="AB15">
        <v>42.173381999999997</v>
      </c>
      <c r="AC15">
        <v>20.411048000000001</v>
      </c>
      <c r="AD15">
        <v>0</v>
      </c>
      <c r="AE15">
        <v>52.099521000000003</v>
      </c>
      <c r="AF15">
        <v>8.4209829999999997</v>
      </c>
      <c r="AG15">
        <v>43.356108999999996</v>
      </c>
      <c r="AH15">
        <v>0</v>
      </c>
      <c r="AI15">
        <v>0</v>
      </c>
      <c r="AJ15">
        <v>0</v>
      </c>
      <c r="AK15">
        <v>57.737237</v>
      </c>
      <c r="AL15">
        <v>34.815263000000002</v>
      </c>
      <c r="AM15">
        <v>16.603563000000001</v>
      </c>
      <c r="AN15">
        <v>1.0393330000000001</v>
      </c>
      <c r="AO15">
        <v>0</v>
      </c>
      <c r="AP15">
        <v>0.247617</v>
      </c>
      <c r="AQ15">
        <v>31.958552999999998</v>
      </c>
      <c r="AR15">
        <v>48.549227999999999</v>
      </c>
      <c r="AS15">
        <v>34.599556999999997</v>
      </c>
      <c r="AT15">
        <v>10.873125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55.092890000000004</v>
      </c>
      <c r="BA15">
        <f t="shared" si="1"/>
        <v>1695.0925889999996</v>
      </c>
      <c r="BD15">
        <v>7.48</v>
      </c>
      <c r="BE15">
        <v>1.88</v>
      </c>
      <c r="BF15">
        <v>0</v>
      </c>
      <c r="BG15">
        <v>0</v>
      </c>
      <c r="BH15">
        <v>0</v>
      </c>
      <c r="BI15">
        <v>0.77</v>
      </c>
      <c r="BJ15">
        <v>0.4</v>
      </c>
      <c r="BK15">
        <v>1.72</v>
      </c>
      <c r="BL15">
        <v>0</v>
      </c>
      <c r="BM15">
        <v>0.14000000000000001</v>
      </c>
      <c r="BN15">
        <v>0</v>
      </c>
      <c r="BO15">
        <v>1.83</v>
      </c>
      <c r="BP15">
        <v>0.24</v>
      </c>
      <c r="BQ15">
        <v>1.92</v>
      </c>
      <c r="BR15">
        <v>2.11</v>
      </c>
      <c r="BS15">
        <v>1.57</v>
      </c>
      <c r="BT15">
        <v>2.6460490000000001</v>
      </c>
      <c r="BU15">
        <v>1.2968919999999999</v>
      </c>
      <c r="BV15">
        <v>2.273463</v>
      </c>
      <c r="BW15">
        <v>1.8778729999999999</v>
      </c>
      <c r="BX15">
        <v>1.8940349999999999</v>
      </c>
      <c r="BY15">
        <v>2.5937839999999999</v>
      </c>
      <c r="BZ15">
        <v>1.2830589999999999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4.4267250000000002</v>
      </c>
      <c r="CK15">
        <v>1.8075749999999999</v>
      </c>
      <c r="CL15">
        <v>1.8731770000000001</v>
      </c>
      <c r="CM15">
        <v>3.3940489999999999</v>
      </c>
      <c r="CN15">
        <v>1.7118979999999999</v>
      </c>
      <c r="CO15">
        <v>0</v>
      </c>
      <c r="CP15">
        <v>4.1154780000000004</v>
      </c>
      <c r="CQ15">
        <v>1.711897</v>
      </c>
      <c r="CR15">
        <v>0.80176999999999998</v>
      </c>
      <c r="CS15">
        <v>1.3251660000000001</v>
      </c>
      <c r="CT15">
        <v>2.466002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55.092890000000004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119.041099</v>
      </c>
      <c r="M16">
        <v>91.160263999999998</v>
      </c>
      <c r="N16">
        <v>116.646885</v>
      </c>
      <c r="O16">
        <v>122.281677</v>
      </c>
      <c r="P16">
        <v>138.63981100000001</v>
      </c>
      <c r="Q16">
        <v>10.443516000000001</v>
      </c>
      <c r="R16">
        <v>42.087186000000003</v>
      </c>
      <c r="S16">
        <v>14.753526000000001</v>
      </c>
      <c r="T16">
        <v>0</v>
      </c>
      <c r="U16">
        <v>337.28433799999999</v>
      </c>
      <c r="V16">
        <v>17.532406999999999</v>
      </c>
      <c r="W16">
        <v>44.844710999999997</v>
      </c>
      <c r="X16">
        <v>142.57385199999999</v>
      </c>
      <c r="Y16">
        <v>0</v>
      </c>
      <c r="Z16">
        <v>12.668495</v>
      </c>
      <c r="AA16">
        <v>27.157412999999998</v>
      </c>
      <c r="AB16">
        <v>42.173381999999997</v>
      </c>
      <c r="AC16">
        <v>20.411048000000001</v>
      </c>
      <c r="AD16">
        <v>0</v>
      </c>
      <c r="AE16">
        <v>52.099521000000003</v>
      </c>
      <c r="AF16">
        <v>8.4209829999999997</v>
      </c>
      <c r="AG16">
        <v>43.356108999999996</v>
      </c>
      <c r="AH16">
        <v>0</v>
      </c>
      <c r="AI16">
        <v>0</v>
      </c>
      <c r="AJ16">
        <v>0</v>
      </c>
      <c r="AK16">
        <v>57.737237</v>
      </c>
      <c r="AL16">
        <v>34.815263000000002</v>
      </c>
      <c r="AM16">
        <v>16.603563000000001</v>
      </c>
      <c r="AN16">
        <v>1.0393330000000001</v>
      </c>
      <c r="AO16">
        <v>0</v>
      </c>
      <c r="AP16">
        <v>0.247617</v>
      </c>
      <c r="AQ16">
        <v>21.715426999999998</v>
      </c>
      <c r="AR16">
        <v>48.549227999999999</v>
      </c>
      <c r="AS16">
        <v>34.599556999999997</v>
      </c>
      <c r="AT16">
        <v>10.873125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55.092890000000004</v>
      </c>
      <c r="BA16">
        <f t="shared" si="1"/>
        <v>1684.8494629999998</v>
      </c>
      <c r="BD16">
        <v>7.48</v>
      </c>
      <c r="BE16">
        <v>1.88</v>
      </c>
      <c r="BF16">
        <v>0</v>
      </c>
      <c r="BG16">
        <v>0</v>
      </c>
      <c r="BH16">
        <v>0</v>
      </c>
      <c r="BI16">
        <v>0.77</v>
      </c>
      <c r="BJ16">
        <v>0.4</v>
      </c>
      <c r="BK16">
        <v>1.72</v>
      </c>
      <c r="BL16">
        <v>0</v>
      </c>
      <c r="BM16">
        <v>0.14000000000000001</v>
      </c>
      <c r="BN16">
        <v>0</v>
      </c>
      <c r="BO16">
        <v>1.83</v>
      </c>
      <c r="BP16">
        <v>0.24</v>
      </c>
      <c r="BQ16">
        <v>1.92</v>
      </c>
      <c r="BR16">
        <v>2.11</v>
      </c>
      <c r="BS16">
        <v>1.57</v>
      </c>
      <c r="BT16">
        <v>2.6460490000000001</v>
      </c>
      <c r="BU16">
        <v>1.2968919999999999</v>
      </c>
      <c r="BV16">
        <v>2.273463</v>
      </c>
      <c r="BW16">
        <v>1.8778729999999999</v>
      </c>
      <c r="BX16">
        <v>1.8940349999999999</v>
      </c>
      <c r="BY16">
        <v>2.5937839999999999</v>
      </c>
      <c r="BZ16">
        <v>1.2830589999999999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4.4267250000000002</v>
      </c>
      <c r="CK16">
        <v>1.8075749999999999</v>
      </c>
      <c r="CL16">
        <v>1.8731770000000001</v>
      </c>
      <c r="CM16">
        <v>3.3940489999999999</v>
      </c>
      <c r="CN16">
        <v>1.7118979999999999</v>
      </c>
      <c r="CO16">
        <v>0</v>
      </c>
      <c r="CP16">
        <v>4.1154780000000004</v>
      </c>
      <c r="CQ16">
        <v>1.711897</v>
      </c>
      <c r="CR16">
        <v>0.80176999999999998</v>
      </c>
      <c r="CS16">
        <v>1.3251660000000001</v>
      </c>
      <c r="CT16">
        <v>2.466002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55.092890000000004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119.041099</v>
      </c>
      <c r="M17">
        <v>91.160263999999998</v>
      </c>
      <c r="N17">
        <v>116.646885</v>
      </c>
      <c r="O17">
        <v>122.281677</v>
      </c>
      <c r="P17">
        <v>138.63981100000001</v>
      </c>
      <c r="Q17">
        <v>6.9443989999999998</v>
      </c>
      <c r="R17">
        <v>31.673750999999999</v>
      </c>
      <c r="S17">
        <v>12.939857999999999</v>
      </c>
      <c r="T17">
        <v>0</v>
      </c>
      <c r="U17">
        <v>337.28433799999999</v>
      </c>
      <c r="V17">
        <v>14.086448000000001</v>
      </c>
      <c r="W17">
        <v>33.019989000000002</v>
      </c>
      <c r="X17">
        <v>142.57385199999999</v>
      </c>
      <c r="Y17">
        <v>0</v>
      </c>
      <c r="Z17">
        <v>12.668495</v>
      </c>
      <c r="AA17">
        <v>27.157412999999998</v>
      </c>
      <c r="AB17">
        <v>42.173381999999997</v>
      </c>
      <c r="AC17">
        <v>20.411048000000001</v>
      </c>
      <c r="AD17">
        <v>0</v>
      </c>
      <c r="AE17">
        <v>52.099521000000003</v>
      </c>
      <c r="AF17">
        <v>8.4209829999999997</v>
      </c>
      <c r="AG17">
        <v>43.356108999999996</v>
      </c>
      <c r="AH17">
        <v>0</v>
      </c>
      <c r="AI17">
        <v>0</v>
      </c>
      <c r="AJ17">
        <v>0</v>
      </c>
      <c r="AK17">
        <v>57.737237</v>
      </c>
      <c r="AL17">
        <v>34.815263000000002</v>
      </c>
      <c r="AM17">
        <v>16.603563000000001</v>
      </c>
      <c r="AN17">
        <v>1.0393330000000001</v>
      </c>
      <c r="AO17">
        <v>0</v>
      </c>
      <c r="AP17">
        <v>0.247617</v>
      </c>
      <c r="AQ17">
        <v>0</v>
      </c>
      <c r="AR17">
        <v>48.549227999999999</v>
      </c>
      <c r="AS17">
        <v>34.599556999999997</v>
      </c>
      <c r="AT17">
        <v>10.873125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55.132890000000003</v>
      </c>
      <c r="BA17">
        <f t="shared" si="1"/>
        <v>1632.1771349999999</v>
      </c>
      <c r="BD17">
        <v>7.52</v>
      </c>
      <c r="BE17">
        <v>1.88</v>
      </c>
      <c r="BF17">
        <v>0</v>
      </c>
      <c r="BG17">
        <v>0</v>
      </c>
      <c r="BH17">
        <v>0</v>
      </c>
      <c r="BI17">
        <v>0.77</v>
      </c>
      <c r="BJ17">
        <v>0.4</v>
      </c>
      <c r="BK17">
        <v>1.72</v>
      </c>
      <c r="BL17">
        <v>0</v>
      </c>
      <c r="BM17">
        <v>0.14000000000000001</v>
      </c>
      <c r="BN17">
        <v>0</v>
      </c>
      <c r="BO17">
        <v>1.83</v>
      </c>
      <c r="BP17">
        <v>0.24</v>
      </c>
      <c r="BQ17">
        <v>1.92</v>
      </c>
      <c r="BR17">
        <v>2.11</v>
      </c>
      <c r="BS17">
        <v>1.57</v>
      </c>
      <c r="BT17">
        <v>2.6460490000000001</v>
      </c>
      <c r="BU17">
        <v>1.2968919999999999</v>
      </c>
      <c r="BV17">
        <v>2.273463</v>
      </c>
      <c r="BW17">
        <v>1.8778729999999999</v>
      </c>
      <c r="BX17">
        <v>1.8940349999999999</v>
      </c>
      <c r="BY17">
        <v>2.5937839999999999</v>
      </c>
      <c r="BZ17">
        <v>1.2830589999999999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4.4267250000000002</v>
      </c>
      <c r="CK17">
        <v>1.8075749999999999</v>
      </c>
      <c r="CL17">
        <v>1.8731770000000001</v>
      </c>
      <c r="CM17">
        <v>3.3940489999999999</v>
      </c>
      <c r="CN17">
        <v>1.7118979999999999</v>
      </c>
      <c r="CO17">
        <v>0</v>
      </c>
      <c r="CP17">
        <v>4.1154780000000004</v>
      </c>
      <c r="CQ17">
        <v>1.711897</v>
      </c>
      <c r="CR17">
        <v>0.80176999999999998</v>
      </c>
      <c r="CS17">
        <v>1.3251660000000001</v>
      </c>
      <c r="CT17">
        <v>2.466002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55.132890000000003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119.041099</v>
      </c>
      <c r="M18">
        <v>91.160263999999998</v>
      </c>
      <c r="N18">
        <v>116.646885</v>
      </c>
      <c r="O18">
        <v>122.281677</v>
      </c>
      <c r="P18">
        <v>138.63981100000001</v>
      </c>
      <c r="Q18">
        <v>6.9443989999999998</v>
      </c>
      <c r="R18">
        <v>31.673750999999999</v>
      </c>
      <c r="S18">
        <v>12.842919</v>
      </c>
      <c r="T18">
        <v>0</v>
      </c>
      <c r="U18">
        <v>337.28433799999999</v>
      </c>
      <c r="V18">
        <v>14.086448000000001</v>
      </c>
      <c r="W18">
        <v>33.019989000000002</v>
      </c>
      <c r="X18">
        <v>118.167914</v>
      </c>
      <c r="Y18">
        <v>0</v>
      </c>
      <c r="Z18">
        <v>12.668495</v>
      </c>
      <c r="AA18">
        <v>27.157412999999998</v>
      </c>
      <c r="AB18">
        <v>42.173381999999997</v>
      </c>
      <c r="AC18">
        <v>20.411048000000001</v>
      </c>
      <c r="AD18">
        <v>0</v>
      </c>
      <c r="AE18">
        <v>52.099521000000003</v>
      </c>
      <c r="AF18">
        <v>8.4209829999999997</v>
      </c>
      <c r="AG18">
        <v>43.356108999999996</v>
      </c>
      <c r="AH18">
        <v>0</v>
      </c>
      <c r="AI18">
        <v>0</v>
      </c>
      <c r="AJ18">
        <v>0</v>
      </c>
      <c r="AK18">
        <v>57.737237</v>
      </c>
      <c r="AL18">
        <v>34.815263000000002</v>
      </c>
      <c r="AM18">
        <v>16.603563000000001</v>
      </c>
      <c r="AN18">
        <v>1.0393330000000001</v>
      </c>
      <c r="AO18">
        <v>0</v>
      </c>
      <c r="AP18">
        <v>0.247617</v>
      </c>
      <c r="AQ18">
        <v>0</v>
      </c>
      <c r="AR18">
        <v>48.549227999999999</v>
      </c>
      <c r="AS18">
        <v>34.599556999999997</v>
      </c>
      <c r="AT18">
        <v>10.873125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55.132890000000003</v>
      </c>
      <c r="BA18">
        <f t="shared" si="1"/>
        <v>1607.674258</v>
      </c>
      <c r="BD18">
        <v>7.52</v>
      </c>
      <c r="BE18">
        <v>1.88</v>
      </c>
      <c r="BF18">
        <v>0</v>
      </c>
      <c r="BG18">
        <v>0</v>
      </c>
      <c r="BH18">
        <v>0</v>
      </c>
      <c r="BI18">
        <v>0.77</v>
      </c>
      <c r="BJ18">
        <v>0.4</v>
      </c>
      <c r="BK18">
        <v>1.72</v>
      </c>
      <c r="BL18">
        <v>0</v>
      </c>
      <c r="BM18">
        <v>0.14000000000000001</v>
      </c>
      <c r="BN18">
        <v>0</v>
      </c>
      <c r="BO18">
        <v>1.83</v>
      </c>
      <c r="BP18">
        <v>0.24</v>
      </c>
      <c r="BQ18">
        <v>1.92</v>
      </c>
      <c r="BR18">
        <v>2.11</v>
      </c>
      <c r="BS18">
        <v>1.57</v>
      </c>
      <c r="BT18">
        <v>2.6460490000000001</v>
      </c>
      <c r="BU18">
        <v>1.2968919999999999</v>
      </c>
      <c r="BV18">
        <v>2.273463</v>
      </c>
      <c r="BW18">
        <v>1.8778729999999999</v>
      </c>
      <c r="BX18">
        <v>1.8940349999999999</v>
      </c>
      <c r="BY18">
        <v>2.5937839999999999</v>
      </c>
      <c r="BZ18">
        <v>1.2830589999999999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4.4267250000000002</v>
      </c>
      <c r="CK18">
        <v>1.8075749999999999</v>
      </c>
      <c r="CL18">
        <v>1.8731770000000001</v>
      </c>
      <c r="CM18">
        <v>3.3940489999999999</v>
      </c>
      <c r="CN18">
        <v>1.7118979999999999</v>
      </c>
      <c r="CO18">
        <v>0</v>
      </c>
      <c r="CP18">
        <v>4.1154780000000004</v>
      </c>
      <c r="CQ18">
        <v>1.711897</v>
      </c>
      <c r="CR18">
        <v>0.80176999999999998</v>
      </c>
      <c r="CS18">
        <v>1.3251660000000001</v>
      </c>
      <c r="CT18">
        <v>2.466002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55.132890000000003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119.041099</v>
      </c>
      <c r="M19">
        <v>91.160263999999998</v>
      </c>
      <c r="N19">
        <v>116.646885</v>
      </c>
      <c r="O19">
        <v>122.281677</v>
      </c>
      <c r="P19">
        <v>138.63981100000001</v>
      </c>
      <c r="Q19">
        <v>6.9443989999999998</v>
      </c>
      <c r="R19">
        <v>31.673750999999999</v>
      </c>
      <c r="S19">
        <v>12.842919</v>
      </c>
      <c r="T19">
        <v>0</v>
      </c>
      <c r="U19">
        <v>337.28433799999999</v>
      </c>
      <c r="V19">
        <v>14.086448000000001</v>
      </c>
      <c r="W19">
        <v>33.019989000000002</v>
      </c>
      <c r="X19">
        <v>118.167914</v>
      </c>
      <c r="Y19">
        <v>0</v>
      </c>
      <c r="Z19">
        <v>12.668495</v>
      </c>
      <c r="AA19">
        <v>27.157412999999998</v>
      </c>
      <c r="AB19">
        <v>42.173381999999997</v>
      </c>
      <c r="AC19">
        <v>20.411048000000001</v>
      </c>
      <c r="AD19">
        <v>0</v>
      </c>
      <c r="AE19">
        <v>52.099521000000003</v>
      </c>
      <c r="AF19">
        <v>8.4209829999999997</v>
      </c>
      <c r="AG19">
        <v>43.356108999999996</v>
      </c>
      <c r="AH19">
        <v>0</v>
      </c>
      <c r="AI19">
        <v>0</v>
      </c>
      <c r="AJ19">
        <v>0</v>
      </c>
      <c r="AK19">
        <v>57.737237</v>
      </c>
      <c r="AL19">
        <v>34.815263000000002</v>
      </c>
      <c r="AM19">
        <v>16.603563000000001</v>
      </c>
      <c r="AN19">
        <v>1.0393330000000001</v>
      </c>
      <c r="AO19">
        <v>0</v>
      </c>
      <c r="AP19">
        <v>0.247617</v>
      </c>
      <c r="AQ19">
        <v>0</v>
      </c>
      <c r="AR19">
        <v>48.549227999999999</v>
      </c>
      <c r="AS19">
        <v>34.599556999999997</v>
      </c>
      <c r="AT19">
        <v>10.873125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55.143170000000005</v>
      </c>
      <c r="BA19">
        <f t="shared" si="1"/>
        <v>1607.684538</v>
      </c>
      <c r="BD19">
        <v>7.52</v>
      </c>
      <c r="BE19">
        <v>1.88</v>
      </c>
      <c r="BF19">
        <v>0</v>
      </c>
      <c r="BG19">
        <v>0</v>
      </c>
      <c r="BH19">
        <v>0</v>
      </c>
      <c r="BI19">
        <v>0.77</v>
      </c>
      <c r="BJ19">
        <v>0.4</v>
      </c>
      <c r="BK19">
        <v>1.72</v>
      </c>
      <c r="BL19">
        <v>0</v>
      </c>
      <c r="BM19">
        <v>0.14000000000000001</v>
      </c>
      <c r="BN19">
        <v>0</v>
      </c>
      <c r="BO19">
        <v>1.83</v>
      </c>
      <c r="BP19">
        <v>0.24</v>
      </c>
      <c r="BQ19">
        <v>1.92</v>
      </c>
      <c r="BR19">
        <v>2.11</v>
      </c>
      <c r="BS19">
        <v>1.57</v>
      </c>
      <c r="BT19">
        <v>2.6460490000000001</v>
      </c>
      <c r="BU19">
        <v>1.2968919999999999</v>
      </c>
      <c r="BV19">
        <v>2.2837429999999999</v>
      </c>
      <c r="BW19">
        <v>1.8778729999999999</v>
      </c>
      <c r="BX19">
        <v>1.8940349999999999</v>
      </c>
      <c r="BY19">
        <v>2.5937839999999999</v>
      </c>
      <c r="BZ19">
        <v>1.2830589999999999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4.4267250000000002</v>
      </c>
      <c r="CK19">
        <v>1.8075749999999999</v>
      </c>
      <c r="CL19">
        <v>1.8731770000000001</v>
      </c>
      <c r="CM19">
        <v>3.3940489999999999</v>
      </c>
      <c r="CN19">
        <v>1.7118979999999999</v>
      </c>
      <c r="CO19">
        <v>0</v>
      </c>
      <c r="CP19">
        <v>4.1154780000000004</v>
      </c>
      <c r="CQ19">
        <v>1.711897</v>
      </c>
      <c r="CR19">
        <v>0.80176999999999998</v>
      </c>
      <c r="CS19">
        <v>1.3251660000000001</v>
      </c>
      <c r="CT19">
        <v>2.466002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55.143170000000005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119.041099</v>
      </c>
      <c r="M20">
        <v>91.160263999999998</v>
      </c>
      <c r="N20">
        <v>116.646885</v>
      </c>
      <c r="O20">
        <v>122.281677</v>
      </c>
      <c r="P20">
        <v>138.63981100000001</v>
      </c>
      <c r="Q20">
        <v>6.9443989999999998</v>
      </c>
      <c r="R20">
        <v>31.673750999999999</v>
      </c>
      <c r="S20">
        <v>12.842919</v>
      </c>
      <c r="T20">
        <v>0</v>
      </c>
      <c r="U20">
        <v>337.28433799999999</v>
      </c>
      <c r="V20">
        <v>14.086448000000001</v>
      </c>
      <c r="W20">
        <v>33.019989000000002</v>
      </c>
      <c r="X20">
        <v>118.167914</v>
      </c>
      <c r="Y20">
        <v>0</v>
      </c>
      <c r="Z20">
        <v>12.668495</v>
      </c>
      <c r="AA20">
        <v>27.157412999999998</v>
      </c>
      <c r="AB20">
        <v>42.173381999999997</v>
      </c>
      <c r="AC20">
        <v>20.411048000000001</v>
      </c>
      <c r="AD20">
        <v>0</v>
      </c>
      <c r="AE20">
        <v>52.099521000000003</v>
      </c>
      <c r="AF20">
        <v>8.4209829999999997</v>
      </c>
      <c r="AG20">
        <v>43.356108999999996</v>
      </c>
      <c r="AH20">
        <v>0</v>
      </c>
      <c r="AI20">
        <v>0</v>
      </c>
      <c r="AJ20">
        <v>0</v>
      </c>
      <c r="AK20">
        <v>57.737237</v>
      </c>
      <c r="AL20">
        <v>34.815263000000002</v>
      </c>
      <c r="AM20">
        <v>16.603563000000001</v>
      </c>
      <c r="AN20">
        <v>1.0393330000000001</v>
      </c>
      <c r="AO20">
        <v>0</v>
      </c>
      <c r="AP20">
        <v>0.247617</v>
      </c>
      <c r="AQ20">
        <v>0</v>
      </c>
      <c r="AR20">
        <v>48.549227999999999</v>
      </c>
      <c r="AS20">
        <v>34.599556999999997</v>
      </c>
      <c r="AT20">
        <v>10.873125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55.153319000000003</v>
      </c>
      <c r="BA20">
        <f t="shared" si="1"/>
        <v>1607.6946869999999</v>
      </c>
      <c r="BD20">
        <v>7.52</v>
      </c>
      <c r="BE20">
        <v>1.88</v>
      </c>
      <c r="BF20">
        <v>0</v>
      </c>
      <c r="BG20">
        <v>0</v>
      </c>
      <c r="BH20">
        <v>0</v>
      </c>
      <c r="BI20">
        <v>0.77</v>
      </c>
      <c r="BJ20">
        <v>0.4</v>
      </c>
      <c r="BK20">
        <v>1.72</v>
      </c>
      <c r="BL20">
        <v>0</v>
      </c>
      <c r="BM20">
        <v>0.15</v>
      </c>
      <c r="BN20">
        <v>0</v>
      </c>
      <c r="BO20">
        <v>1.83</v>
      </c>
      <c r="BP20">
        <v>0.24</v>
      </c>
      <c r="BQ20">
        <v>1.92</v>
      </c>
      <c r="BR20">
        <v>2.11</v>
      </c>
      <c r="BS20">
        <v>1.57</v>
      </c>
      <c r="BT20">
        <v>2.6460490000000001</v>
      </c>
      <c r="BU20">
        <v>1.2968919999999999</v>
      </c>
      <c r="BV20">
        <v>2.2838919999999998</v>
      </c>
      <c r="BW20">
        <v>1.8778729999999999</v>
      </c>
      <c r="BX20">
        <v>1.8940349999999999</v>
      </c>
      <c r="BY20">
        <v>2.5937839999999999</v>
      </c>
      <c r="BZ20">
        <v>1.2830589999999999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4.4267250000000002</v>
      </c>
      <c r="CK20">
        <v>1.8075749999999999</v>
      </c>
      <c r="CL20">
        <v>1.8731770000000001</v>
      </c>
      <c r="CM20">
        <v>3.3940489999999999</v>
      </c>
      <c r="CN20">
        <v>1.7118979999999999</v>
      </c>
      <c r="CO20">
        <v>0</v>
      </c>
      <c r="CP20">
        <v>4.1154780000000004</v>
      </c>
      <c r="CQ20">
        <v>1.711897</v>
      </c>
      <c r="CR20">
        <v>0.80176999999999998</v>
      </c>
      <c r="CS20">
        <v>1.3251660000000001</v>
      </c>
      <c r="CT20">
        <v>2.466002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55.153319000000003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119.041099</v>
      </c>
      <c r="M21">
        <v>91.160263999999998</v>
      </c>
      <c r="N21">
        <v>116.646885</v>
      </c>
      <c r="O21">
        <v>122.281677</v>
      </c>
      <c r="P21">
        <v>138.63981100000001</v>
      </c>
      <c r="Q21">
        <v>6.9443989999999998</v>
      </c>
      <c r="R21">
        <v>31.673750999999999</v>
      </c>
      <c r="S21">
        <v>12.842919</v>
      </c>
      <c r="T21">
        <v>0</v>
      </c>
      <c r="U21">
        <v>337.28433799999999</v>
      </c>
      <c r="V21">
        <v>14.086448000000001</v>
      </c>
      <c r="W21">
        <v>33.019989000000002</v>
      </c>
      <c r="X21">
        <v>118.167914</v>
      </c>
      <c r="Y21">
        <v>0</v>
      </c>
      <c r="Z21">
        <v>19.002742999999999</v>
      </c>
      <c r="AA21">
        <v>27.157412999999998</v>
      </c>
      <c r="AB21">
        <v>28.030217</v>
      </c>
      <c r="AC21">
        <v>20.411048000000001</v>
      </c>
      <c r="AD21">
        <v>0</v>
      </c>
      <c r="AE21">
        <v>52.099521000000003</v>
      </c>
      <c r="AF21">
        <v>8.4209829999999997</v>
      </c>
      <c r="AG21">
        <v>43.356108999999996</v>
      </c>
      <c r="AH21">
        <v>0</v>
      </c>
      <c r="AI21">
        <v>3.3561130000000001</v>
      </c>
      <c r="AJ21">
        <v>0</v>
      </c>
      <c r="AK21">
        <v>57.737237</v>
      </c>
      <c r="AL21">
        <v>47.169066000000001</v>
      </c>
      <c r="AM21">
        <v>16.603563000000001</v>
      </c>
      <c r="AN21">
        <v>1.0393330000000001</v>
      </c>
      <c r="AO21">
        <v>0</v>
      </c>
      <c r="AP21">
        <v>0.247617</v>
      </c>
      <c r="AQ21">
        <v>0</v>
      </c>
      <c r="AR21">
        <v>48.549227999999999</v>
      </c>
      <c r="AS21">
        <v>34.599556999999997</v>
      </c>
      <c r="AT21">
        <v>10.873125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55.153319000000003</v>
      </c>
      <c r="BA21">
        <f t="shared" si="1"/>
        <v>1615.5956860000001</v>
      </c>
      <c r="BD21">
        <v>7.52</v>
      </c>
      <c r="BE21">
        <v>1.88</v>
      </c>
      <c r="BF21">
        <v>0</v>
      </c>
      <c r="BG21">
        <v>0</v>
      </c>
      <c r="BH21">
        <v>0</v>
      </c>
      <c r="BI21">
        <v>0.77</v>
      </c>
      <c r="BJ21">
        <v>0.4</v>
      </c>
      <c r="BK21">
        <v>1.72</v>
      </c>
      <c r="BL21">
        <v>0</v>
      </c>
      <c r="BM21">
        <v>0.15</v>
      </c>
      <c r="BN21">
        <v>0</v>
      </c>
      <c r="BO21">
        <v>1.83</v>
      </c>
      <c r="BP21">
        <v>0.24</v>
      </c>
      <c r="BQ21">
        <v>1.92</v>
      </c>
      <c r="BR21">
        <v>2.11</v>
      </c>
      <c r="BS21">
        <v>1.57</v>
      </c>
      <c r="BT21">
        <v>2.6460490000000001</v>
      </c>
      <c r="BU21">
        <v>1.2968919999999999</v>
      </c>
      <c r="BV21">
        <v>2.2838919999999998</v>
      </c>
      <c r="BW21">
        <v>1.8778729999999999</v>
      </c>
      <c r="BX21">
        <v>1.8940349999999999</v>
      </c>
      <c r="BY21">
        <v>2.5937839999999999</v>
      </c>
      <c r="BZ21">
        <v>1.2830589999999999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4.4267250000000002</v>
      </c>
      <c r="CK21">
        <v>1.8075749999999999</v>
      </c>
      <c r="CL21">
        <v>1.8731770000000001</v>
      </c>
      <c r="CM21">
        <v>3.3940489999999999</v>
      </c>
      <c r="CN21">
        <v>1.7118979999999999</v>
      </c>
      <c r="CO21">
        <v>0</v>
      </c>
      <c r="CP21">
        <v>4.1154780000000004</v>
      </c>
      <c r="CQ21">
        <v>1.711897</v>
      </c>
      <c r="CR21">
        <v>0.80176999999999998</v>
      </c>
      <c r="CS21">
        <v>1.3251660000000001</v>
      </c>
      <c r="CT21">
        <v>2.466002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55.153319000000003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119.041099</v>
      </c>
      <c r="M22">
        <v>91.160263999999998</v>
      </c>
      <c r="N22">
        <v>116.646885</v>
      </c>
      <c r="O22">
        <v>122.281677</v>
      </c>
      <c r="P22">
        <v>138.63981100000001</v>
      </c>
      <c r="Q22">
        <v>6.9443989999999998</v>
      </c>
      <c r="R22">
        <v>31.673750999999999</v>
      </c>
      <c r="S22">
        <v>12.842919</v>
      </c>
      <c r="T22">
        <v>0</v>
      </c>
      <c r="U22">
        <v>337.28433799999999</v>
      </c>
      <c r="V22">
        <v>14.086448000000001</v>
      </c>
      <c r="W22">
        <v>33.019989000000002</v>
      </c>
      <c r="X22">
        <v>118.167914</v>
      </c>
      <c r="Y22">
        <v>0</v>
      </c>
      <c r="Z22">
        <v>19.002742999999999</v>
      </c>
      <c r="AA22">
        <v>27.157412999999998</v>
      </c>
      <c r="AB22">
        <v>28.030217</v>
      </c>
      <c r="AC22">
        <v>20.411048000000001</v>
      </c>
      <c r="AD22">
        <v>0</v>
      </c>
      <c r="AE22">
        <v>52.099521000000003</v>
      </c>
      <c r="AF22">
        <v>8.4209829999999997</v>
      </c>
      <c r="AG22">
        <v>43.356108999999996</v>
      </c>
      <c r="AH22">
        <v>0</v>
      </c>
      <c r="AI22">
        <v>6.7122270000000004</v>
      </c>
      <c r="AJ22">
        <v>0</v>
      </c>
      <c r="AK22">
        <v>57.737237</v>
      </c>
      <c r="AL22">
        <v>80.861255999999997</v>
      </c>
      <c r="AM22">
        <v>16.603563000000001</v>
      </c>
      <c r="AN22">
        <v>1.0393330000000001</v>
      </c>
      <c r="AO22">
        <v>0</v>
      </c>
      <c r="AP22">
        <v>0.247617</v>
      </c>
      <c r="AQ22">
        <v>0</v>
      </c>
      <c r="AR22">
        <v>48.549227999999999</v>
      </c>
      <c r="AS22">
        <v>34.599556999999997</v>
      </c>
      <c r="AT22">
        <v>10.873125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55.153319000000003</v>
      </c>
      <c r="BA22">
        <f t="shared" si="1"/>
        <v>1652.64399</v>
      </c>
      <c r="BD22">
        <v>7.52</v>
      </c>
      <c r="BE22">
        <v>1.88</v>
      </c>
      <c r="BF22">
        <v>0</v>
      </c>
      <c r="BG22">
        <v>0</v>
      </c>
      <c r="BH22">
        <v>0</v>
      </c>
      <c r="BI22">
        <v>0.77</v>
      </c>
      <c r="BJ22">
        <v>0.4</v>
      </c>
      <c r="BK22">
        <v>1.72</v>
      </c>
      <c r="BL22">
        <v>0</v>
      </c>
      <c r="BM22">
        <v>0.15</v>
      </c>
      <c r="BN22">
        <v>0</v>
      </c>
      <c r="BO22">
        <v>1.83</v>
      </c>
      <c r="BP22">
        <v>0.24</v>
      </c>
      <c r="BQ22">
        <v>1.92</v>
      </c>
      <c r="BR22">
        <v>2.11</v>
      </c>
      <c r="BS22">
        <v>1.57</v>
      </c>
      <c r="BT22">
        <v>2.6460490000000001</v>
      </c>
      <c r="BU22">
        <v>1.2968919999999999</v>
      </c>
      <c r="BV22">
        <v>2.2838919999999998</v>
      </c>
      <c r="BW22">
        <v>1.8778729999999999</v>
      </c>
      <c r="BX22">
        <v>1.8940349999999999</v>
      </c>
      <c r="BY22">
        <v>2.5937839999999999</v>
      </c>
      <c r="BZ22">
        <v>1.2830589999999999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4.4267250000000002</v>
      </c>
      <c r="CK22">
        <v>1.8075749999999999</v>
      </c>
      <c r="CL22">
        <v>1.8731770000000001</v>
      </c>
      <c r="CM22">
        <v>3.3940489999999999</v>
      </c>
      <c r="CN22">
        <v>1.7118979999999999</v>
      </c>
      <c r="CO22">
        <v>0</v>
      </c>
      <c r="CP22">
        <v>4.1154780000000004</v>
      </c>
      <c r="CQ22">
        <v>1.711897</v>
      </c>
      <c r="CR22">
        <v>0.80176999999999998</v>
      </c>
      <c r="CS22">
        <v>1.3251660000000001</v>
      </c>
      <c r="CT22">
        <v>2.466002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55.153319000000003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119.041099</v>
      </c>
      <c r="M23">
        <v>91.160263999999998</v>
      </c>
      <c r="N23">
        <v>116.646885</v>
      </c>
      <c r="O23">
        <v>122.281677</v>
      </c>
      <c r="P23">
        <v>138.63981100000001</v>
      </c>
      <c r="Q23">
        <v>6.9443989999999998</v>
      </c>
      <c r="R23">
        <v>15.051883999999999</v>
      </c>
      <c r="S23">
        <v>12.842919</v>
      </c>
      <c r="T23">
        <v>0</v>
      </c>
      <c r="U23">
        <v>337.28433799999999</v>
      </c>
      <c r="V23">
        <v>14.086448000000001</v>
      </c>
      <c r="W23">
        <v>33.019989000000002</v>
      </c>
      <c r="X23">
        <v>95.049233999999998</v>
      </c>
      <c r="Y23">
        <v>0</v>
      </c>
      <c r="Z23">
        <v>19.002742999999999</v>
      </c>
      <c r="AA23">
        <v>27.157412999999998</v>
      </c>
      <c r="AB23">
        <v>28.030217</v>
      </c>
      <c r="AC23">
        <v>20.411048000000001</v>
      </c>
      <c r="AD23">
        <v>0</v>
      </c>
      <c r="AE23">
        <v>52.099521000000003</v>
      </c>
      <c r="AF23">
        <v>8.4209829999999997</v>
      </c>
      <c r="AG23">
        <v>43.356108999999996</v>
      </c>
      <c r="AH23">
        <v>19.789596</v>
      </c>
      <c r="AI23">
        <v>34.903582999999998</v>
      </c>
      <c r="AJ23">
        <v>0</v>
      </c>
      <c r="AK23">
        <v>57.737237</v>
      </c>
      <c r="AL23">
        <v>80.861255999999997</v>
      </c>
      <c r="AM23">
        <v>16.603563000000001</v>
      </c>
      <c r="AN23">
        <v>1.0393330000000001</v>
      </c>
      <c r="AO23">
        <v>0</v>
      </c>
      <c r="AP23">
        <v>1.1142780000000001</v>
      </c>
      <c r="AQ23">
        <v>0</v>
      </c>
      <c r="AR23">
        <v>51.216768000000002</v>
      </c>
      <c r="AS23">
        <v>33.486722</v>
      </c>
      <c r="AT23">
        <v>11.143723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55.153319000000003</v>
      </c>
      <c r="BA23">
        <f t="shared" si="1"/>
        <v>1663.5763589999999</v>
      </c>
      <c r="BD23">
        <v>7.52</v>
      </c>
      <c r="BE23">
        <v>1.88</v>
      </c>
      <c r="BF23">
        <v>0</v>
      </c>
      <c r="BG23">
        <v>0</v>
      </c>
      <c r="BH23">
        <v>0</v>
      </c>
      <c r="BI23">
        <v>0.77</v>
      </c>
      <c r="BJ23">
        <v>0.4</v>
      </c>
      <c r="BK23">
        <v>1.72</v>
      </c>
      <c r="BL23">
        <v>0</v>
      </c>
      <c r="BM23">
        <v>0.15</v>
      </c>
      <c r="BN23">
        <v>0</v>
      </c>
      <c r="BO23">
        <v>1.83</v>
      </c>
      <c r="BP23">
        <v>0.24</v>
      </c>
      <c r="BQ23">
        <v>1.92</v>
      </c>
      <c r="BR23">
        <v>2.11</v>
      </c>
      <c r="BS23">
        <v>1.57</v>
      </c>
      <c r="BT23">
        <v>2.6460490000000001</v>
      </c>
      <c r="BU23">
        <v>1.2968919999999999</v>
      </c>
      <c r="BV23">
        <v>2.2838919999999998</v>
      </c>
      <c r="BW23">
        <v>1.8778729999999999</v>
      </c>
      <c r="BX23">
        <v>1.8940349999999999</v>
      </c>
      <c r="BY23">
        <v>2.5937839999999999</v>
      </c>
      <c r="BZ23">
        <v>1.2830589999999999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4.4267250000000002</v>
      </c>
      <c r="CK23">
        <v>1.8075749999999999</v>
      </c>
      <c r="CL23">
        <v>1.8731770000000001</v>
      </c>
      <c r="CM23">
        <v>3.3940489999999999</v>
      </c>
      <c r="CN23">
        <v>1.7118979999999999</v>
      </c>
      <c r="CO23">
        <v>0</v>
      </c>
      <c r="CP23">
        <v>4.1154780000000004</v>
      </c>
      <c r="CQ23">
        <v>1.711897</v>
      </c>
      <c r="CR23">
        <v>0.80176999999999998</v>
      </c>
      <c r="CS23">
        <v>1.3251660000000001</v>
      </c>
      <c r="CT23">
        <v>2.466002</v>
      </c>
      <c r="CU23">
        <v>0</v>
      </c>
      <c r="CV23">
        <v>0.38248500000000002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55.153319000000003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119.041099</v>
      </c>
      <c r="M24">
        <v>91.160263999999998</v>
      </c>
      <c r="N24">
        <v>116.646885</v>
      </c>
      <c r="O24">
        <v>122.281677</v>
      </c>
      <c r="P24">
        <v>138.63981100000001</v>
      </c>
      <c r="Q24">
        <v>6.9443989999999998</v>
      </c>
      <c r="R24">
        <v>16.369036000000001</v>
      </c>
      <c r="S24">
        <v>12.842919</v>
      </c>
      <c r="T24">
        <v>0</v>
      </c>
      <c r="U24">
        <v>337.28433799999999</v>
      </c>
      <c r="V24">
        <v>9.2857450000000004</v>
      </c>
      <c r="W24">
        <v>18.156282000000001</v>
      </c>
      <c r="X24">
        <v>95.049233999999998</v>
      </c>
      <c r="Y24">
        <v>0</v>
      </c>
      <c r="Z24">
        <v>19.002742999999999</v>
      </c>
      <c r="AA24">
        <v>27.157412999999998</v>
      </c>
      <c r="AB24">
        <v>28.030217</v>
      </c>
      <c r="AC24">
        <v>20.411048000000001</v>
      </c>
      <c r="AD24">
        <v>9.5829789999999999</v>
      </c>
      <c r="AE24">
        <v>52.099521000000003</v>
      </c>
      <c r="AF24">
        <v>8.4209829999999997</v>
      </c>
      <c r="AG24">
        <v>43.356108999999996</v>
      </c>
      <c r="AH24">
        <v>48.880302</v>
      </c>
      <c r="AI24">
        <v>34.903582999999998</v>
      </c>
      <c r="AJ24">
        <v>0</v>
      </c>
      <c r="AK24">
        <v>57.737237</v>
      </c>
      <c r="AL24">
        <v>80.861255999999997</v>
      </c>
      <c r="AM24">
        <v>16.603563000000001</v>
      </c>
      <c r="AN24">
        <v>1.0393330000000001</v>
      </c>
      <c r="AO24">
        <v>0</v>
      </c>
      <c r="AP24">
        <v>1.1142780000000001</v>
      </c>
      <c r="AQ24">
        <v>0</v>
      </c>
      <c r="AR24">
        <v>51.216768000000002</v>
      </c>
      <c r="AS24">
        <v>33.486722</v>
      </c>
      <c r="AT24">
        <v>11.143723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55.153319000000003</v>
      </c>
      <c r="BA24">
        <f t="shared" si="1"/>
        <v>1683.9027860000001</v>
      </c>
      <c r="BD24">
        <v>7.52</v>
      </c>
      <c r="BE24">
        <v>1.88</v>
      </c>
      <c r="BF24">
        <v>0</v>
      </c>
      <c r="BG24">
        <v>0</v>
      </c>
      <c r="BH24">
        <v>0</v>
      </c>
      <c r="BI24">
        <v>0.77</v>
      </c>
      <c r="BJ24">
        <v>0.4</v>
      </c>
      <c r="BK24">
        <v>1.72</v>
      </c>
      <c r="BL24">
        <v>0</v>
      </c>
      <c r="BM24">
        <v>0.15</v>
      </c>
      <c r="BN24">
        <v>0</v>
      </c>
      <c r="BO24">
        <v>1.83</v>
      </c>
      <c r="BP24">
        <v>0.24</v>
      </c>
      <c r="BQ24">
        <v>1.92</v>
      </c>
      <c r="BR24">
        <v>2.11</v>
      </c>
      <c r="BS24">
        <v>1.57</v>
      </c>
      <c r="BT24">
        <v>2.6460490000000001</v>
      </c>
      <c r="BU24">
        <v>1.2968919999999999</v>
      </c>
      <c r="BV24">
        <v>2.2838919999999998</v>
      </c>
      <c r="BW24">
        <v>1.8778729999999999</v>
      </c>
      <c r="BX24">
        <v>1.8940349999999999</v>
      </c>
      <c r="BY24">
        <v>2.5937839999999999</v>
      </c>
      <c r="BZ24">
        <v>1.2830589999999999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4.4267250000000002</v>
      </c>
      <c r="CK24">
        <v>1.8075749999999999</v>
      </c>
      <c r="CL24">
        <v>1.8731770000000001</v>
      </c>
      <c r="CM24">
        <v>3.3940489999999999</v>
      </c>
      <c r="CN24">
        <v>1.7118979999999999</v>
      </c>
      <c r="CO24">
        <v>0</v>
      </c>
      <c r="CP24">
        <v>4.1154780000000004</v>
      </c>
      <c r="CQ24">
        <v>1.711897</v>
      </c>
      <c r="CR24">
        <v>0.80176999999999998</v>
      </c>
      <c r="CS24">
        <v>1.3251660000000001</v>
      </c>
      <c r="CT24">
        <v>2.466002</v>
      </c>
      <c r="CU24">
        <v>0.83096800000000004</v>
      </c>
      <c r="CV24">
        <v>0.94255100000000003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55.153319000000003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119.041099</v>
      </c>
      <c r="M25">
        <v>91.160263999999998</v>
      </c>
      <c r="N25">
        <v>116.646885</v>
      </c>
      <c r="O25">
        <v>122.281677</v>
      </c>
      <c r="P25">
        <v>138.63981100000001</v>
      </c>
      <c r="Q25">
        <v>6.9443989999999998</v>
      </c>
      <c r="R25">
        <v>15.051883999999999</v>
      </c>
      <c r="S25">
        <v>12.842919</v>
      </c>
      <c r="T25">
        <v>0</v>
      </c>
      <c r="U25">
        <v>337.28433799999999</v>
      </c>
      <c r="V25">
        <v>9.2857450000000004</v>
      </c>
      <c r="W25">
        <v>18.156282000000001</v>
      </c>
      <c r="X25">
        <v>118.167914</v>
      </c>
      <c r="Y25">
        <v>0</v>
      </c>
      <c r="Z25">
        <v>19.002742999999999</v>
      </c>
      <c r="AA25">
        <v>27.157412999999998</v>
      </c>
      <c r="AB25">
        <v>28.030217</v>
      </c>
      <c r="AC25">
        <v>20.411048000000001</v>
      </c>
      <c r="AD25">
        <v>19.165958</v>
      </c>
      <c r="AE25">
        <v>52.099521000000003</v>
      </c>
      <c r="AF25">
        <v>8.4209829999999997</v>
      </c>
      <c r="AG25">
        <v>43.356108999999996</v>
      </c>
      <c r="AH25">
        <v>73.320453000000001</v>
      </c>
      <c r="AI25">
        <v>34.903582999999998</v>
      </c>
      <c r="AJ25">
        <v>0</v>
      </c>
      <c r="AK25">
        <v>57.737237</v>
      </c>
      <c r="AL25">
        <v>80.861255999999997</v>
      </c>
      <c r="AM25">
        <v>16.603563000000001</v>
      </c>
      <c r="AN25">
        <v>1.0393330000000001</v>
      </c>
      <c r="AO25">
        <v>0</v>
      </c>
      <c r="AP25">
        <v>0.247617</v>
      </c>
      <c r="AQ25">
        <v>0</v>
      </c>
      <c r="AR25">
        <v>48.549227999999999</v>
      </c>
      <c r="AS25">
        <v>33.486722</v>
      </c>
      <c r="AT25">
        <v>11.143723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55.153319000000003</v>
      </c>
      <c r="BA25">
        <f t="shared" si="1"/>
        <v>1736.1932429999999</v>
      </c>
      <c r="BD25">
        <v>7.52</v>
      </c>
      <c r="BE25">
        <v>1.88</v>
      </c>
      <c r="BF25">
        <v>0</v>
      </c>
      <c r="BG25">
        <v>0</v>
      </c>
      <c r="BH25">
        <v>0</v>
      </c>
      <c r="BI25">
        <v>0.77</v>
      </c>
      <c r="BJ25">
        <v>0.4</v>
      </c>
      <c r="BK25">
        <v>1.72</v>
      </c>
      <c r="BL25">
        <v>0</v>
      </c>
      <c r="BM25">
        <v>0.15</v>
      </c>
      <c r="BN25">
        <v>0</v>
      </c>
      <c r="BO25">
        <v>1.83</v>
      </c>
      <c r="BP25">
        <v>0.24</v>
      </c>
      <c r="BQ25">
        <v>1.92</v>
      </c>
      <c r="BR25">
        <v>2.11</v>
      </c>
      <c r="BS25">
        <v>1.57</v>
      </c>
      <c r="BT25">
        <v>2.6460490000000001</v>
      </c>
      <c r="BU25">
        <v>1.2968919999999999</v>
      </c>
      <c r="BV25">
        <v>2.2838919999999998</v>
      </c>
      <c r="BW25">
        <v>1.8778729999999999</v>
      </c>
      <c r="BX25">
        <v>1.8940349999999999</v>
      </c>
      <c r="BY25">
        <v>2.5937839999999999</v>
      </c>
      <c r="BZ25">
        <v>1.2830589999999999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4.4267250000000002</v>
      </c>
      <c r="CK25">
        <v>1.8075749999999999</v>
      </c>
      <c r="CL25">
        <v>1.8731770000000001</v>
      </c>
      <c r="CM25">
        <v>3.3940489999999999</v>
      </c>
      <c r="CN25">
        <v>1.7118979999999999</v>
      </c>
      <c r="CO25">
        <v>0</v>
      </c>
      <c r="CP25">
        <v>4.1154780000000004</v>
      </c>
      <c r="CQ25">
        <v>1.711897</v>
      </c>
      <c r="CR25">
        <v>0.80176999999999998</v>
      </c>
      <c r="CS25">
        <v>1.3251660000000001</v>
      </c>
      <c r="CT25">
        <v>2.466002</v>
      </c>
      <c r="CU25">
        <v>1.028322</v>
      </c>
      <c r="CV25">
        <v>1.4138269999999999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55.153319000000003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119.041099</v>
      </c>
      <c r="M26">
        <v>91.160263999999998</v>
      </c>
      <c r="N26">
        <v>116.646885</v>
      </c>
      <c r="O26">
        <v>122.281677</v>
      </c>
      <c r="P26">
        <v>138.63981100000001</v>
      </c>
      <c r="Q26">
        <v>6.9443989999999998</v>
      </c>
      <c r="R26">
        <v>15.051883999999999</v>
      </c>
      <c r="S26">
        <v>12.842919</v>
      </c>
      <c r="T26">
        <v>0</v>
      </c>
      <c r="U26">
        <v>337.28433799999999</v>
      </c>
      <c r="V26">
        <v>9.2857450000000004</v>
      </c>
      <c r="W26">
        <v>18.156282000000001</v>
      </c>
      <c r="X26">
        <v>118.167914</v>
      </c>
      <c r="Y26">
        <v>0</v>
      </c>
      <c r="Z26">
        <v>0</v>
      </c>
      <c r="AA26">
        <v>27.157412999999998</v>
      </c>
      <c r="AB26">
        <v>28.030217</v>
      </c>
      <c r="AC26">
        <v>20.411048000000001</v>
      </c>
      <c r="AD26">
        <v>28.748936</v>
      </c>
      <c r="AE26">
        <v>52.099521000000003</v>
      </c>
      <c r="AF26">
        <v>8.4209829999999997</v>
      </c>
      <c r="AG26">
        <v>43.356108999999996</v>
      </c>
      <c r="AH26">
        <v>73.320453000000001</v>
      </c>
      <c r="AI26">
        <v>34.903582999999998</v>
      </c>
      <c r="AJ26">
        <v>0</v>
      </c>
      <c r="AK26">
        <v>57.737237</v>
      </c>
      <c r="AL26">
        <v>80.861255999999997</v>
      </c>
      <c r="AM26">
        <v>16.603563000000001</v>
      </c>
      <c r="AN26">
        <v>1.0393330000000001</v>
      </c>
      <c r="AO26">
        <v>0</v>
      </c>
      <c r="AP26">
        <v>0.247617</v>
      </c>
      <c r="AQ26">
        <v>0</v>
      </c>
      <c r="AR26">
        <v>48.549227999999999</v>
      </c>
      <c r="AS26">
        <v>33.486722</v>
      </c>
      <c r="AT26">
        <v>11.143723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55.203319000000008</v>
      </c>
      <c r="BA26">
        <f t="shared" si="1"/>
        <v>1726.8234779999998</v>
      </c>
      <c r="BD26">
        <v>7.52</v>
      </c>
      <c r="BE26">
        <v>1.88</v>
      </c>
      <c r="BF26">
        <v>0</v>
      </c>
      <c r="BG26">
        <v>0</v>
      </c>
      <c r="BH26">
        <v>0</v>
      </c>
      <c r="BI26">
        <v>0.81</v>
      </c>
      <c r="BJ26">
        <v>0.41</v>
      </c>
      <c r="BK26">
        <v>1.72</v>
      </c>
      <c r="BL26">
        <v>0</v>
      </c>
      <c r="BM26">
        <v>0.15</v>
      </c>
      <c r="BN26">
        <v>0</v>
      </c>
      <c r="BO26">
        <v>1.83</v>
      </c>
      <c r="BP26">
        <v>0.24</v>
      </c>
      <c r="BQ26">
        <v>1.92</v>
      </c>
      <c r="BR26">
        <v>2.11</v>
      </c>
      <c r="BS26">
        <v>1.57</v>
      </c>
      <c r="BT26">
        <v>2.6460490000000001</v>
      </c>
      <c r="BU26">
        <v>1.2968919999999999</v>
      </c>
      <c r="BV26">
        <v>2.2838919999999998</v>
      </c>
      <c r="BW26">
        <v>1.8778729999999999</v>
      </c>
      <c r="BX26">
        <v>1.8940349999999999</v>
      </c>
      <c r="BY26">
        <v>2.5937839999999999</v>
      </c>
      <c r="BZ26">
        <v>1.2830589999999999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4.4267250000000002</v>
      </c>
      <c r="CK26">
        <v>1.8075749999999999</v>
      </c>
      <c r="CL26">
        <v>1.8731770000000001</v>
      </c>
      <c r="CM26">
        <v>3.3940489999999999</v>
      </c>
      <c r="CN26">
        <v>1.7118979999999999</v>
      </c>
      <c r="CO26">
        <v>0</v>
      </c>
      <c r="CP26">
        <v>4.1154780000000004</v>
      </c>
      <c r="CQ26">
        <v>1.711897</v>
      </c>
      <c r="CR26">
        <v>0.80176999999999998</v>
      </c>
      <c r="CS26">
        <v>1.3251660000000001</v>
      </c>
      <c r="CT26">
        <v>2.466002</v>
      </c>
      <c r="CU26">
        <v>1.6619349999999999</v>
      </c>
      <c r="CV26">
        <v>1.4138269999999999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55.203319000000008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119.041099</v>
      </c>
      <c r="M27">
        <v>91.160263999999998</v>
      </c>
      <c r="N27">
        <v>116.646885</v>
      </c>
      <c r="O27">
        <v>122.281677</v>
      </c>
      <c r="P27">
        <v>138.63981100000001</v>
      </c>
      <c r="Q27">
        <v>6.9443989999999998</v>
      </c>
      <c r="R27">
        <v>15.051883999999999</v>
      </c>
      <c r="S27">
        <v>10.907436000000001</v>
      </c>
      <c r="T27">
        <v>0</v>
      </c>
      <c r="U27">
        <v>337.28433799999999</v>
      </c>
      <c r="V27">
        <v>9.2857450000000004</v>
      </c>
      <c r="W27">
        <v>18.156282000000001</v>
      </c>
      <c r="X27">
        <v>95.049233999999998</v>
      </c>
      <c r="Y27">
        <v>0</v>
      </c>
      <c r="Z27">
        <v>0</v>
      </c>
      <c r="AA27">
        <v>24.433119999999999</v>
      </c>
      <c r="AB27">
        <v>28.030217</v>
      </c>
      <c r="AC27">
        <v>20.411048000000001</v>
      </c>
      <c r="AD27">
        <v>28.748936</v>
      </c>
      <c r="AE27">
        <v>52.099521000000003</v>
      </c>
      <c r="AF27">
        <v>8.4209829999999997</v>
      </c>
      <c r="AG27">
        <v>43.356108999999996</v>
      </c>
      <c r="AH27">
        <v>64.316186999999999</v>
      </c>
      <c r="AI27">
        <v>34.903582999999998</v>
      </c>
      <c r="AJ27">
        <v>0</v>
      </c>
      <c r="AK27">
        <v>57.737237</v>
      </c>
      <c r="AL27">
        <v>80.861255999999997</v>
      </c>
      <c r="AM27">
        <v>16.603563000000001</v>
      </c>
      <c r="AN27">
        <v>1.0393330000000001</v>
      </c>
      <c r="AO27">
        <v>0</v>
      </c>
      <c r="AP27">
        <v>0.247617</v>
      </c>
      <c r="AQ27">
        <v>0</v>
      </c>
      <c r="AR27">
        <v>48.549227999999999</v>
      </c>
      <c r="AS27">
        <v>33.486722</v>
      </c>
      <c r="AT27">
        <v>14.497506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55.773319000000008</v>
      </c>
      <c r="BA27">
        <f t="shared" si="1"/>
        <v>1693.9645389999996</v>
      </c>
      <c r="BD27">
        <v>7.52</v>
      </c>
      <c r="BE27">
        <v>1.88</v>
      </c>
      <c r="BF27">
        <v>0</v>
      </c>
      <c r="BG27">
        <v>0</v>
      </c>
      <c r="BH27">
        <v>0</v>
      </c>
      <c r="BI27">
        <v>0.81</v>
      </c>
      <c r="BJ27">
        <v>0.41</v>
      </c>
      <c r="BK27">
        <v>1.72</v>
      </c>
      <c r="BL27">
        <v>0.56999999999999995</v>
      </c>
      <c r="BM27">
        <v>0.15</v>
      </c>
      <c r="BN27">
        <v>0</v>
      </c>
      <c r="BO27">
        <v>1.83</v>
      </c>
      <c r="BP27">
        <v>0.24</v>
      </c>
      <c r="BQ27">
        <v>1.92</v>
      </c>
      <c r="BR27">
        <v>2.11</v>
      </c>
      <c r="BS27">
        <v>1.57</v>
      </c>
      <c r="BT27">
        <v>2.6460490000000001</v>
      </c>
      <c r="BU27">
        <v>1.2968919999999999</v>
      </c>
      <c r="BV27">
        <v>2.2838919999999998</v>
      </c>
      <c r="BW27">
        <v>1.8778729999999999</v>
      </c>
      <c r="BX27">
        <v>1.8940349999999999</v>
      </c>
      <c r="BY27">
        <v>2.5937839999999999</v>
      </c>
      <c r="BZ27">
        <v>1.2830589999999999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4.4267250000000002</v>
      </c>
      <c r="CK27">
        <v>1.8075749999999999</v>
      </c>
      <c r="CL27">
        <v>1.8731770000000001</v>
      </c>
      <c r="CM27">
        <v>3.3940489999999999</v>
      </c>
      <c r="CN27">
        <v>1.7118979999999999</v>
      </c>
      <c r="CO27">
        <v>0</v>
      </c>
      <c r="CP27">
        <v>4.1154780000000004</v>
      </c>
      <c r="CQ27">
        <v>1.711897</v>
      </c>
      <c r="CR27">
        <v>0.80176999999999998</v>
      </c>
      <c r="CS27">
        <v>1.3251660000000001</v>
      </c>
      <c r="CT27">
        <v>2.466002</v>
      </c>
      <c r="CU27">
        <v>1.6619349999999999</v>
      </c>
      <c r="CV27">
        <v>1.2430749999999999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55.773319000000008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119.041099</v>
      </c>
      <c r="M28">
        <v>91.160263999999998</v>
      </c>
      <c r="N28">
        <v>116.646885</v>
      </c>
      <c r="O28">
        <v>122.281677</v>
      </c>
      <c r="P28">
        <v>138.63981100000001</v>
      </c>
      <c r="Q28">
        <v>6.9443989999999998</v>
      </c>
      <c r="R28">
        <v>15.051883999999999</v>
      </c>
      <c r="S28">
        <v>10.907436000000001</v>
      </c>
      <c r="T28">
        <v>0</v>
      </c>
      <c r="U28">
        <v>337.28433799999999</v>
      </c>
      <c r="V28">
        <v>9.2857450000000004</v>
      </c>
      <c r="W28">
        <v>18.156282000000001</v>
      </c>
      <c r="X28">
        <v>95.049233999999998</v>
      </c>
      <c r="Y28">
        <v>0</v>
      </c>
      <c r="Z28">
        <v>0</v>
      </c>
      <c r="AA28">
        <v>27.157412999999998</v>
      </c>
      <c r="AB28">
        <v>28.030217</v>
      </c>
      <c r="AC28">
        <v>30.647456999999999</v>
      </c>
      <c r="AD28">
        <v>28.748936</v>
      </c>
      <c r="AE28">
        <v>52.099521000000003</v>
      </c>
      <c r="AF28">
        <v>8.4209829999999997</v>
      </c>
      <c r="AG28">
        <v>43.356108999999996</v>
      </c>
      <c r="AH28">
        <v>73.320453000000001</v>
      </c>
      <c r="AI28">
        <v>34.903582999999998</v>
      </c>
      <c r="AJ28">
        <v>0</v>
      </c>
      <c r="AK28">
        <v>57.737237</v>
      </c>
      <c r="AL28">
        <v>47.169066000000001</v>
      </c>
      <c r="AM28">
        <v>16.603563000000001</v>
      </c>
      <c r="AN28">
        <v>1.0393330000000001</v>
      </c>
      <c r="AO28">
        <v>0</v>
      </c>
      <c r="AP28">
        <v>0.247617</v>
      </c>
      <c r="AQ28">
        <v>0</v>
      </c>
      <c r="AR28">
        <v>48.549227999999999</v>
      </c>
      <c r="AS28">
        <v>33.486722</v>
      </c>
      <c r="AT28">
        <v>14.497506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55.203319000000008</v>
      </c>
      <c r="BA28">
        <f t="shared" si="1"/>
        <v>1681.6673169999999</v>
      </c>
      <c r="BD28">
        <v>7.52</v>
      </c>
      <c r="BE28">
        <v>1.88</v>
      </c>
      <c r="BF28">
        <v>0</v>
      </c>
      <c r="BG28">
        <v>0</v>
      </c>
      <c r="BH28">
        <v>0</v>
      </c>
      <c r="BI28">
        <v>0.81</v>
      </c>
      <c r="BJ28">
        <v>0.41</v>
      </c>
      <c r="BK28">
        <v>1.72</v>
      </c>
      <c r="BL28">
        <v>0</v>
      </c>
      <c r="BM28">
        <v>0.15</v>
      </c>
      <c r="BN28">
        <v>0</v>
      </c>
      <c r="BO28">
        <v>1.83</v>
      </c>
      <c r="BP28">
        <v>0.24</v>
      </c>
      <c r="BQ28">
        <v>1.92</v>
      </c>
      <c r="BR28">
        <v>2.11</v>
      </c>
      <c r="BS28">
        <v>1.57</v>
      </c>
      <c r="BT28">
        <v>2.6460490000000001</v>
      </c>
      <c r="BU28">
        <v>1.2968919999999999</v>
      </c>
      <c r="BV28">
        <v>2.2838919999999998</v>
      </c>
      <c r="BW28">
        <v>1.8778729999999999</v>
      </c>
      <c r="BX28">
        <v>1.8940349999999999</v>
      </c>
      <c r="BY28">
        <v>2.5937839999999999</v>
      </c>
      <c r="BZ28">
        <v>1.2830589999999999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4.4267250000000002</v>
      </c>
      <c r="CK28">
        <v>1.8075749999999999</v>
      </c>
      <c r="CL28">
        <v>1.8731770000000001</v>
      </c>
      <c r="CM28">
        <v>3.3940489999999999</v>
      </c>
      <c r="CN28">
        <v>1.7118979999999999</v>
      </c>
      <c r="CO28">
        <v>0</v>
      </c>
      <c r="CP28">
        <v>4.1154780000000004</v>
      </c>
      <c r="CQ28">
        <v>1.711897</v>
      </c>
      <c r="CR28">
        <v>0.80176999999999998</v>
      </c>
      <c r="CS28">
        <v>1.3251660000000001</v>
      </c>
      <c r="CT28">
        <v>2.466002</v>
      </c>
      <c r="CU28">
        <v>1.6619349999999999</v>
      </c>
      <c r="CV28">
        <v>1.4138269999999999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55.203319000000008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119.041099</v>
      </c>
      <c r="M29">
        <v>91.160263999999998</v>
      </c>
      <c r="N29">
        <v>116.646885</v>
      </c>
      <c r="O29">
        <v>122.281677</v>
      </c>
      <c r="P29">
        <v>138.63981100000001</v>
      </c>
      <c r="Q29">
        <v>6.9443989999999998</v>
      </c>
      <c r="R29">
        <v>15.051883999999999</v>
      </c>
      <c r="S29">
        <v>10.907436000000001</v>
      </c>
      <c r="T29">
        <v>0</v>
      </c>
      <c r="U29">
        <v>337.28433799999999</v>
      </c>
      <c r="V29">
        <v>9.2857450000000004</v>
      </c>
      <c r="W29">
        <v>18.156282000000001</v>
      </c>
      <c r="X29">
        <v>118.167914</v>
      </c>
      <c r="Y29">
        <v>0</v>
      </c>
      <c r="Z29">
        <v>0</v>
      </c>
      <c r="AA29">
        <v>27.157412999999998</v>
      </c>
      <c r="AB29">
        <v>28.030217</v>
      </c>
      <c r="AC29">
        <v>30.647456999999999</v>
      </c>
      <c r="AD29">
        <v>28.748936</v>
      </c>
      <c r="AE29">
        <v>52.099521000000003</v>
      </c>
      <c r="AF29">
        <v>8.4209829999999997</v>
      </c>
      <c r="AG29">
        <v>43.356108999999996</v>
      </c>
      <c r="AH29">
        <v>73.221504999999993</v>
      </c>
      <c r="AI29">
        <v>6.7122270000000004</v>
      </c>
      <c r="AJ29">
        <v>0</v>
      </c>
      <c r="AK29">
        <v>57.737237</v>
      </c>
      <c r="AL29">
        <v>34.815263000000002</v>
      </c>
      <c r="AM29">
        <v>16.603563000000001</v>
      </c>
      <c r="AN29">
        <v>1.0393330000000001</v>
      </c>
      <c r="AO29">
        <v>0</v>
      </c>
      <c r="AP29">
        <v>0.247617</v>
      </c>
      <c r="AQ29">
        <v>0</v>
      </c>
      <c r="AR29">
        <v>48.549227999999999</v>
      </c>
      <c r="AS29">
        <v>33.486722</v>
      </c>
      <c r="AT29">
        <v>14.497506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55.182461000000004</v>
      </c>
      <c r="BA29">
        <f t="shared" si="1"/>
        <v>1664.1210319999998</v>
      </c>
      <c r="BD29">
        <v>7.52</v>
      </c>
      <c r="BE29">
        <v>1.88</v>
      </c>
      <c r="BF29">
        <v>0</v>
      </c>
      <c r="BG29">
        <v>0</v>
      </c>
      <c r="BH29">
        <v>0</v>
      </c>
      <c r="BI29">
        <v>0.81</v>
      </c>
      <c r="BJ29">
        <v>0.41</v>
      </c>
      <c r="BK29">
        <v>1.72</v>
      </c>
      <c r="BL29">
        <v>0</v>
      </c>
      <c r="BM29">
        <v>0.15</v>
      </c>
      <c r="BN29">
        <v>0</v>
      </c>
      <c r="BO29">
        <v>1.83</v>
      </c>
      <c r="BP29">
        <v>0.24</v>
      </c>
      <c r="BQ29">
        <v>1.92</v>
      </c>
      <c r="BR29">
        <v>2.11</v>
      </c>
      <c r="BS29">
        <v>1.57</v>
      </c>
      <c r="BT29">
        <v>2.6460490000000001</v>
      </c>
      <c r="BU29">
        <v>1.2968919999999999</v>
      </c>
      <c r="BV29">
        <v>2.2630340000000002</v>
      </c>
      <c r="BW29">
        <v>1.8778729999999999</v>
      </c>
      <c r="BX29">
        <v>1.8940349999999999</v>
      </c>
      <c r="BY29">
        <v>2.5937839999999999</v>
      </c>
      <c r="BZ29">
        <v>1.2830589999999999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4.4267250000000002</v>
      </c>
      <c r="CK29">
        <v>1.8075749999999999</v>
      </c>
      <c r="CL29">
        <v>1.8731770000000001</v>
      </c>
      <c r="CM29">
        <v>3.3940489999999999</v>
      </c>
      <c r="CN29">
        <v>1.7118979999999999</v>
      </c>
      <c r="CO29">
        <v>0</v>
      </c>
      <c r="CP29">
        <v>4.1154780000000004</v>
      </c>
      <c r="CQ29">
        <v>1.711897</v>
      </c>
      <c r="CR29">
        <v>0.80176999999999998</v>
      </c>
      <c r="CS29">
        <v>1.3251660000000001</v>
      </c>
      <c r="CT29">
        <v>2.466002</v>
      </c>
      <c r="CU29">
        <v>1.6619349999999999</v>
      </c>
      <c r="CV29">
        <v>1.4138269999999999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55.182461000000004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119.041099</v>
      </c>
      <c r="M30">
        <v>91.160263999999998</v>
      </c>
      <c r="N30">
        <v>116.646885</v>
      </c>
      <c r="O30">
        <v>122.281677</v>
      </c>
      <c r="P30">
        <v>138.63981100000001</v>
      </c>
      <c r="Q30">
        <v>6.9443989999999998</v>
      </c>
      <c r="R30">
        <v>15.051883999999999</v>
      </c>
      <c r="S30">
        <v>10.907436000000001</v>
      </c>
      <c r="T30">
        <v>0</v>
      </c>
      <c r="U30">
        <v>337.28433799999999</v>
      </c>
      <c r="V30">
        <v>9.2857450000000004</v>
      </c>
      <c r="W30">
        <v>18.156282000000001</v>
      </c>
      <c r="X30">
        <v>118.167914</v>
      </c>
      <c r="Y30">
        <v>0</v>
      </c>
      <c r="Z30">
        <v>0</v>
      </c>
      <c r="AA30">
        <v>27.157412999999998</v>
      </c>
      <c r="AB30">
        <v>28.030217</v>
      </c>
      <c r="AC30">
        <v>30.647456999999999</v>
      </c>
      <c r="AD30">
        <v>28.748936</v>
      </c>
      <c r="AE30">
        <v>52.099521000000003</v>
      </c>
      <c r="AF30">
        <v>8.4209829999999997</v>
      </c>
      <c r="AG30">
        <v>43.356108999999996</v>
      </c>
      <c r="AH30">
        <v>69.263586000000004</v>
      </c>
      <c r="AI30">
        <v>3.3561130000000001</v>
      </c>
      <c r="AJ30">
        <v>0</v>
      </c>
      <c r="AK30">
        <v>57.737237</v>
      </c>
      <c r="AL30">
        <v>34.815263000000002</v>
      </c>
      <c r="AM30">
        <v>16.603563000000001</v>
      </c>
      <c r="AN30">
        <v>1.0393330000000001</v>
      </c>
      <c r="AO30">
        <v>0</v>
      </c>
      <c r="AP30">
        <v>0.247617</v>
      </c>
      <c r="AQ30">
        <v>0</v>
      </c>
      <c r="AR30">
        <v>48.549227999999999</v>
      </c>
      <c r="AS30">
        <v>33.486722</v>
      </c>
      <c r="AT30">
        <v>14.497506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55.182461000000004</v>
      </c>
      <c r="BA30">
        <f t="shared" si="1"/>
        <v>1656.8069989999999</v>
      </c>
      <c r="BD30">
        <v>7.52</v>
      </c>
      <c r="BE30">
        <v>1.88</v>
      </c>
      <c r="BF30">
        <v>0</v>
      </c>
      <c r="BG30">
        <v>0</v>
      </c>
      <c r="BH30">
        <v>0</v>
      </c>
      <c r="BI30">
        <v>0.81</v>
      </c>
      <c r="BJ30">
        <v>0.41</v>
      </c>
      <c r="BK30">
        <v>1.72</v>
      </c>
      <c r="BL30">
        <v>0</v>
      </c>
      <c r="BM30">
        <v>0.15</v>
      </c>
      <c r="BN30">
        <v>0</v>
      </c>
      <c r="BO30">
        <v>1.83</v>
      </c>
      <c r="BP30">
        <v>0.24</v>
      </c>
      <c r="BQ30">
        <v>1.92</v>
      </c>
      <c r="BR30">
        <v>2.11</v>
      </c>
      <c r="BS30">
        <v>1.57</v>
      </c>
      <c r="BT30">
        <v>2.6460490000000001</v>
      </c>
      <c r="BU30">
        <v>1.2968919999999999</v>
      </c>
      <c r="BV30">
        <v>2.2630340000000002</v>
      </c>
      <c r="BW30">
        <v>1.8778729999999999</v>
      </c>
      <c r="BX30">
        <v>1.8940349999999999</v>
      </c>
      <c r="BY30">
        <v>2.5937839999999999</v>
      </c>
      <c r="BZ30">
        <v>1.2830589999999999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4.4267250000000002</v>
      </c>
      <c r="CK30">
        <v>1.8075749999999999</v>
      </c>
      <c r="CL30">
        <v>1.8731770000000001</v>
      </c>
      <c r="CM30">
        <v>3.3940489999999999</v>
      </c>
      <c r="CN30">
        <v>1.7118979999999999</v>
      </c>
      <c r="CO30">
        <v>0</v>
      </c>
      <c r="CP30">
        <v>4.1154780000000004</v>
      </c>
      <c r="CQ30">
        <v>1.711897</v>
      </c>
      <c r="CR30">
        <v>0.80176999999999998</v>
      </c>
      <c r="CS30">
        <v>1.3251660000000001</v>
      </c>
      <c r="CT30">
        <v>2.466002</v>
      </c>
      <c r="CU30">
        <v>0.83096800000000004</v>
      </c>
      <c r="CV30">
        <v>1.3386960000000001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55.182461000000004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119.041099</v>
      </c>
      <c r="M31">
        <v>91.160263999999998</v>
      </c>
      <c r="N31">
        <v>116.646885</v>
      </c>
      <c r="O31">
        <v>122.281677</v>
      </c>
      <c r="P31">
        <v>138.63981100000001</v>
      </c>
      <c r="Q31">
        <v>6.9443989999999998</v>
      </c>
      <c r="R31">
        <v>15.051883999999999</v>
      </c>
      <c r="S31">
        <v>10.907436000000001</v>
      </c>
      <c r="T31">
        <v>0</v>
      </c>
      <c r="U31">
        <v>337.28433799999999</v>
      </c>
      <c r="V31">
        <v>4.8324999999999996</v>
      </c>
      <c r="W31">
        <v>11.598000000000001</v>
      </c>
      <c r="X31">
        <v>118.167914</v>
      </c>
      <c r="Y31">
        <v>0</v>
      </c>
      <c r="Z31">
        <v>0</v>
      </c>
      <c r="AA31">
        <v>27.157412999999998</v>
      </c>
      <c r="AB31">
        <v>42.173381999999997</v>
      </c>
      <c r="AC31">
        <v>30.647456999999999</v>
      </c>
      <c r="AD31">
        <v>19.165958</v>
      </c>
      <c r="AE31">
        <v>52.099521000000003</v>
      </c>
      <c r="AF31">
        <v>8.4209829999999997</v>
      </c>
      <c r="AG31">
        <v>43.356108999999996</v>
      </c>
      <c r="AH31">
        <v>59.368788000000002</v>
      </c>
      <c r="AI31">
        <v>0</v>
      </c>
      <c r="AJ31">
        <v>0</v>
      </c>
      <c r="AK31">
        <v>57.737237</v>
      </c>
      <c r="AL31">
        <v>34.815263000000002</v>
      </c>
      <c r="AM31">
        <v>16.603563000000001</v>
      </c>
      <c r="AN31">
        <v>1.0393330000000001</v>
      </c>
      <c r="AO31">
        <v>0</v>
      </c>
      <c r="AP31">
        <v>1.1142780000000001</v>
      </c>
      <c r="AQ31">
        <v>0</v>
      </c>
      <c r="AR31">
        <v>48.549227999999999</v>
      </c>
      <c r="AS31">
        <v>33.486722</v>
      </c>
      <c r="AT31">
        <v>14.497506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55.142461000000004</v>
      </c>
      <c r="BA31">
        <f t="shared" si="1"/>
        <v>1637.9314089999996</v>
      </c>
      <c r="BD31">
        <v>7.52</v>
      </c>
      <c r="BE31">
        <v>1.88</v>
      </c>
      <c r="BF31">
        <v>0</v>
      </c>
      <c r="BG31">
        <v>0</v>
      </c>
      <c r="BH31">
        <v>0</v>
      </c>
      <c r="BI31">
        <v>0.78</v>
      </c>
      <c r="BJ31">
        <v>0.4</v>
      </c>
      <c r="BK31">
        <v>1.72</v>
      </c>
      <c r="BL31">
        <v>0</v>
      </c>
      <c r="BM31">
        <v>0.15</v>
      </c>
      <c r="BN31">
        <v>0</v>
      </c>
      <c r="BO31">
        <v>1.83</v>
      </c>
      <c r="BP31">
        <v>0.24</v>
      </c>
      <c r="BQ31">
        <v>1.92</v>
      </c>
      <c r="BR31">
        <v>2.11</v>
      </c>
      <c r="BS31">
        <v>1.57</v>
      </c>
      <c r="BT31">
        <v>2.6460490000000001</v>
      </c>
      <c r="BU31">
        <v>1.2968919999999999</v>
      </c>
      <c r="BV31">
        <v>2.2630340000000002</v>
      </c>
      <c r="BW31">
        <v>1.8778729999999999</v>
      </c>
      <c r="BX31">
        <v>1.8940349999999999</v>
      </c>
      <c r="BY31">
        <v>2.5937839999999999</v>
      </c>
      <c r="BZ31">
        <v>1.2830589999999999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4.4267250000000002</v>
      </c>
      <c r="CK31">
        <v>1.8075749999999999</v>
      </c>
      <c r="CL31">
        <v>1.8731770000000001</v>
      </c>
      <c r="CM31">
        <v>3.3940489999999999</v>
      </c>
      <c r="CN31">
        <v>1.7118979999999999</v>
      </c>
      <c r="CO31">
        <v>0</v>
      </c>
      <c r="CP31">
        <v>4.1154780000000004</v>
      </c>
      <c r="CQ31">
        <v>1.711897</v>
      </c>
      <c r="CR31">
        <v>0.80176999999999998</v>
      </c>
      <c r="CS31">
        <v>1.3251660000000001</v>
      </c>
      <c r="CT31">
        <v>2.466002</v>
      </c>
      <c r="CU31">
        <v>0</v>
      </c>
      <c r="CV31">
        <v>1.147454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55.142461000000004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119.041099</v>
      </c>
      <c r="M32">
        <v>91.160263999999998</v>
      </c>
      <c r="N32">
        <v>116.646885</v>
      </c>
      <c r="O32">
        <v>122.281677</v>
      </c>
      <c r="P32">
        <v>138.63981100000001</v>
      </c>
      <c r="Q32">
        <v>6.9443989999999998</v>
      </c>
      <c r="R32">
        <v>15.051883999999999</v>
      </c>
      <c r="S32">
        <v>10.907436000000001</v>
      </c>
      <c r="T32">
        <v>0</v>
      </c>
      <c r="U32">
        <v>337.28433799999999</v>
      </c>
      <c r="V32">
        <v>4.8324999999999996</v>
      </c>
      <c r="W32">
        <v>11.598000000000001</v>
      </c>
      <c r="X32">
        <v>118.167914</v>
      </c>
      <c r="Y32">
        <v>0</v>
      </c>
      <c r="Z32">
        <v>0</v>
      </c>
      <c r="AA32">
        <v>27.157412999999998</v>
      </c>
      <c r="AB32">
        <v>42.173381999999997</v>
      </c>
      <c r="AC32">
        <v>30.647456999999999</v>
      </c>
      <c r="AD32">
        <v>9.5829789999999999</v>
      </c>
      <c r="AE32">
        <v>52.099521000000003</v>
      </c>
      <c r="AF32">
        <v>8.4209829999999997</v>
      </c>
      <c r="AG32">
        <v>43.356108999999996</v>
      </c>
      <c r="AH32">
        <v>48.880302</v>
      </c>
      <c r="AI32">
        <v>0</v>
      </c>
      <c r="AJ32">
        <v>0</v>
      </c>
      <c r="AK32">
        <v>57.737237</v>
      </c>
      <c r="AL32">
        <v>34.815263000000002</v>
      </c>
      <c r="AM32">
        <v>16.603563000000001</v>
      </c>
      <c r="AN32">
        <v>1.0393330000000001</v>
      </c>
      <c r="AO32">
        <v>0</v>
      </c>
      <c r="AP32">
        <v>1.1142780000000001</v>
      </c>
      <c r="AQ32">
        <v>0</v>
      </c>
      <c r="AR32">
        <v>48.549227999999999</v>
      </c>
      <c r="AS32">
        <v>33.486722</v>
      </c>
      <c r="AT32">
        <v>14.497506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55.142461000000004</v>
      </c>
      <c r="BA32">
        <f t="shared" si="1"/>
        <v>1617.8599439999996</v>
      </c>
      <c r="BD32">
        <v>7.52</v>
      </c>
      <c r="BE32">
        <v>1.88</v>
      </c>
      <c r="BF32">
        <v>0</v>
      </c>
      <c r="BG32">
        <v>0</v>
      </c>
      <c r="BH32">
        <v>0</v>
      </c>
      <c r="BI32">
        <v>0.78</v>
      </c>
      <c r="BJ32">
        <v>0.4</v>
      </c>
      <c r="BK32">
        <v>1.72</v>
      </c>
      <c r="BL32">
        <v>0</v>
      </c>
      <c r="BM32">
        <v>0.15</v>
      </c>
      <c r="BN32">
        <v>0</v>
      </c>
      <c r="BO32">
        <v>1.83</v>
      </c>
      <c r="BP32">
        <v>0.24</v>
      </c>
      <c r="BQ32">
        <v>1.92</v>
      </c>
      <c r="BR32">
        <v>2.11</v>
      </c>
      <c r="BS32">
        <v>1.57</v>
      </c>
      <c r="BT32">
        <v>2.6460490000000001</v>
      </c>
      <c r="BU32">
        <v>1.2968919999999999</v>
      </c>
      <c r="BV32">
        <v>2.2630340000000002</v>
      </c>
      <c r="BW32">
        <v>1.8778729999999999</v>
      </c>
      <c r="BX32">
        <v>1.8940349999999999</v>
      </c>
      <c r="BY32">
        <v>2.5937839999999999</v>
      </c>
      <c r="BZ32">
        <v>1.2830589999999999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4.4267250000000002</v>
      </c>
      <c r="CK32">
        <v>1.8075749999999999</v>
      </c>
      <c r="CL32">
        <v>1.8731770000000001</v>
      </c>
      <c r="CM32">
        <v>3.3940489999999999</v>
      </c>
      <c r="CN32">
        <v>1.7118979999999999</v>
      </c>
      <c r="CO32">
        <v>0</v>
      </c>
      <c r="CP32">
        <v>4.1154780000000004</v>
      </c>
      <c r="CQ32">
        <v>1.711897</v>
      </c>
      <c r="CR32">
        <v>0.80176999999999998</v>
      </c>
      <c r="CS32">
        <v>1.3251660000000001</v>
      </c>
      <c r="CT32">
        <v>2.466002</v>
      </c>
      <c r="CU32">
        <v>0</v>
      </c>
      <c r="CV32">
        <v>0.94255100000000003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55.142461000000004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119.041099</v>
      </c>
      <c r="M33">
        <v>91.160263999999998</v>
      </c>
      <c r="N33">
        <v>116.646885</v>
      </c>
      <c r="O33">
        <v>122.281677</v>
      </c>
      <c r="P33">
        <v>138.63981100000001</v>
      </c>
      <c r="Q33">
        <v>6.9443989999999998</v>
      </c>
      <c r="R33">
        <v>15.051883999999999</v>
      </c>
      <c r="S33">
        <v>10.907436000000001</v>
      </c>
      <c r="T33">
        <v>0</v>
      </c>
      <c r="U33">
        <v>337.28433799999999</v>
      </c>
      <c r="V33">
        <v>4.8324999999999996</v>
      </c>
      <c r="W33">
        <v>11.598000000000001</v>
      </c>
      <c r="X33">
        <v>118.167914</v>
      </c>
      <c r="Y33">
        <v>0</v>
      </c>
      <c r="Z33">
        <v>0</v>
      </c>
      <c r="AA33">
        <v>27.157412999999998</v>
      </c>
      <c r="AB33">
        <v>42.173381999999997</v>
      </c>
      <c r="AC33">
        <v>30.647456999999999</v>
      </c>
      <c r="AD33">
        <v>9.5829789999999999</v>
      </c>
      <c r="AE33">
        <v>52.099521000000003</v>
      </c>
      <c r="AF33">
        <v>8.4209829999999997</v>
      </c>
      <c r="AG33">
        <v>43.356108999999996</v>
      </c>
      <c r="AH33">
        <v>24.440151</v>
      </c>
      <c r="AI33">
        <v>0</v>
      </c>
      <c r="AJ33">
        <v>0</v>
      </c>
      <c r="AK33">
        <v>57.737237</v>
      </c>
      <c r="AL33">
        <v>34.815263000000002</v>
      </c>
      <c r="AM33">
        <v>16.603563000000001</v>
      </c>
      <c r="AN33">
        <v>1.0393330000000001</v>
      </c>
      <c r="AO33">
        <v>0</v>
      </c>
      <c r="AP33">
        <v>5.6951980000000004</v>
      </c>
      <c r="AQ33">
        <v>0</v>
      </c>
      <c r="AR33">
        <v>48.549227999999999</v>
      </c>
      <c r="AS33">
        <v>33.486722</v>
      </c>
      <c r="AT33">
        <v>14.497506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55.142461000000004</v>
      </c>
      <c r="BA33">
        <f t="shared" si="1"/>
        <v>1598.0007129999995</v>
      </c>
      <c r="BD33">
        <v>7.52</v>
      </c>
      <c r="BE33">
        <v>1.88</v>
      </c>
      <c r="BF33">
        <v>0</v>
      </c>
      <c r="BG33">
        <v>0</v>
      </c>
      <c r="BH33">
        <v>0</v>
      </c>
      <c r="BI33">
        <v>0.78</v>
      </c>
      <c r="BJ33">
        <v>0.4</v>
      </c>
      <c r="BK33">
        <v>1.72</v>
      </c>
      <c r="BL33">
        <v>0</v>
      </c>
      <c r="BM33">
        <v>0.15</v>
      </c>
      <c r="BN33">
        <v>0</v>
      </c>
      <c r="BO33">
        <v>1.83</v>
      </c>
      <c r="BP33">
        <v>0.24</v>
      </c>
      <c r="BQ33">
        <v>1.92</v>
      </c>
      <c r="BR33">
        <v>2.11</v>
      </c>
      <c r="BS33">
        <v>1.57</v>
      </c>
      <c r="BT33">
        <v>2.6460490000000001</v>
      </c>
      <c r="BU33">
        <v>1.2968919999999999</v>
      </c>
      <c r="BV33">
        <v>2.2630340000000002</v>
      </c>
      <c r="BW33">
        <v>1.8778729999999999</v>
      </c>
      <c r="BX33">
        <v>1.8940349999999999</v>
      </c>
      <c r="BY33">
        <v>2.5937839999999999</v>
      </c>
      <c r="BZ33">
        <v>1.2830589999999999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4.4267250000000002</v>
      </c>
      <c r="CK33">
        <v>1.8075749999999999</v>
      </c>
      <c r="CL33">
        <v>1.8731770000000001</v>
      </c>
      <c r="CM33">
        <v>3.3940489999999999</v>
      </c>
      <c r="CN33">
        <v>1.7118979999999999</v>
      </c>
      <c r="CO33">
        <v>0</v>
      </c>
      <c r="CP33">
        <v>4.1154780000000004</v>
      </c>
      <c r="CQ33">
        <v>1.711897</v>
      </c>
      <c r="CR33">
        <v>0.80176999999999998</v>
      </c>
      <c r="CS33">
        <v>1.3251660000000001</v>
      </c>
      <c r="CT33">
        <v>2.466002</v>
      </c>
      <c r="CU33">
        <v>0</v>
      </c>
      <c r="CV33">
        <v>0.47127599999999997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55.142461000000004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119.041099</v>
      </c>
      <c r="M34">
        <v>91.160263999999998</v>
      </c>
      <c r="N34">
        <v>116.646885</v>
      </c>
      <c r="O34">
        <v>122.281677</v>
      </c>
      <c r="P34">
        <v>138.63981100000001</v>
      </c>
      <c r="Q34">
        <v>6.9443989999999998</v>
      </c>
      <c r="R34">
        <v>15.051883999999999</v>
      </c>
      <c r="S34">
        <v>10.907436000000001</v>
      </c>
      <c r="T34">
        <v>0</v>
      </c>
      <c r="U34">
        <v>337.28433799999999</v>
      </c>
      <c r="V34">
        <v>4.8324999999999996</v>
      </c>
      <c r="W34">
        <v>11.598000000000001</v>
      </c>
      <c r="X34">
        <v>118.167914</v>
      </c>
      <c r="Y34">
        <v>0</v>
      </c>
      <c r="Z34">
        <v>0</v>
      </c>
      <c r="AA34">
        <v>27.157412999999998</v>
      </c>
      <c r="AB34">
        <v>42.173381999999997</v>
      </c>
      <c r="AC34">
        <v>30.647456999999999</v>
      </c>
      <c r="AD34">
        <v>9.5829789999999999</v>
      </c>
      <c r="AE34">
        <v>52.099521000000003</v>
      </c>
      <c r="AF34">
        <v>8.4209829999999997</v>
      </c>
      <c r="AG34">
        <v>43.356108999999996</v>
      </c>
      <c r="AH34">
        <v>0</v>
      </c>
      <c r="AI34">
        <v>0</v>
      </c>
      <c r="AJ34">
        <v>0</v>
      </c>
      <c r="AK34">
        <v>57.737237</v>
      </c>
      <c r="AL34">
        <v>34.815263000000002</v>
      </c>
      <c r="AM34">
        <v>16.603563000000001</v>
      </c>
      <c r="AN34">
        <v>1.0393330000000001</v>
      </c>
      <c r="AO34">
        <v>0</v>
      </c>
      <c r="AP34">
        <v>5.6951980000000004</v>
      </c>
      <c r="AQ34">
        <v>0</v>
      </c>
      <c r="AR34">
        <v>48.549227999999999</v>
      </c>
      <c r="AS34">
        <v>33.486722</v>
      </c>
      <c r="AT34">
        <v>14.497506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55.152461000000002</v>
      </c>
      <c r="BA34">
        <f t="shared" si="1"/>
        <v>1573.5705619999994</v>
      </c>
      <c r="BD34">
        <v>7.52</v>
      </c>
      <c r="BE34">
        <v>1.88</v>
      </c>
      <c r="BF34">
        <v>0</v>
      </c>
      <c r="BG34">
        <v>0</v>
      </c>
      <c r="BH34">
        <v>0</v>
      </c>
      <c r="BI34">
        <v>0.78</v>
      </c>
      <c r="BJ34">
        <v>0.4</v>
      </c>
      <c r="BK34">
        <v>1.72</v>
      </c>
      <c r="BL34">
        <v>0</v>
      </c>
      <c r="BM34">
        <v>0.15</v>
      </c>
      <c r="BN34">
        <v>0.01</v>
      </c>
      <c r="BO34">
        <v>1.83</v>
      </c>
      <c r="BP34">
        <v>0.24</v>
      </c>
      <c r="BQ34">
        <v>1.92</v>
      </c>
      <c r="BR34">
        <v>2.11</v>
      </c>
      <c r="BS34">
        <v>1.57</v>
      </c>
      <c r="BT34">
        <v>2.6460490000000001</v>
      </c>
      <c r="BU34">
        <v>1.2968919999999999</v>
      </c>
      <c r="BV34">
        <v>2.2630340000000002</v>
      </c>
      <c r="BW34">
        <v>1.8778729999999999</v>
      </c>
      <c r="BX34">
        <v>1.8940349999999999</v>
      </c>
      <c r="BY34">
        <v>2.5937839999999999</v>
      </c>
      <c r="BZ34">
        <v>1.2830589999999999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4.4267250000000002</v>
      </c>
      <c r="CK34">
        <v>1.8075749999999999</v>
      </c>
      <c r="CL34">
        <v>1.8731770000000001</v>
      </c>
      <c r="CM34">
        <v>3.3940489999999999</v>
      </c>
      <c r="CN34">
        <v>1.7118979999999999</v>
      </c>
      <c r="CO34">
        <v>0</v>
      </c>
      <c r="CP34">
        <v>4.1154780000000004</v>
      </c>
      <c r="CQ34">
        <v>1.711897</v>
      </c>
      <c r="CR34">
        <v>0.80176999999999998</v>
      </c>
      <c r="CS34">
        <v>1.3251660000000001</v>
      </c>
      <c r="CT34">
        <v>2.466002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55.152461000000002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119.041099</v>
      </c>
      <c r="M35">
        <v>91.160263999999998</v>
      </c>
      <c r="N35">
        <v>116.646885</v>
      </c>
      <c r="O35">
        <v>122.281677</v>
      </c>
      <c r="P35">
        <v>138.63981100000001</v>
      </c>
      <c r="Q35">
        <v>6.9443989999999998</v>
      </c>
      <c r="R35">
        <v>21.627566000000002</v>
      </c>
      <c r="S35">
        <v>13.546053000000001</v>
      </c>
      <c r="T35">
        <v>0</v>
      </c>
      <c r="U35">
        <v>337.28433799999999</v>
      </c>
      <c r="V35">
        <v>4.8324999999999996</v>
      </c>
      <c r="W35">
        <v>11.598000000000001</v>
      </c>
      <c r="X35">
        <v>99.350159000000005</v>
      </c>
      <c r="Y35">
        <v>0</v>
      </c>
      <c r="Z35">
        <v>0</v>
      </c>
      <c r="AA35">
        <v>27.157412999999998</v>
      </c>
      <c r="AB35">
        <v>42.173381999999997</v>
      </c>
      <c r="AC35">
        <v>30.647456999999999</v>
      </c>
      <c r="AD35">
        <v>9.5829789999999999</v>
      </c>
      <c r="AE35">
        <v>52.099521000000003</v>
      </c>
      <c r="AF35">
        <v>8.4209829999999997</v>
      </c>
      <c r="AG35">
        <v>43.356108999999996</v>
      </c>
      <c r="AH35">
        <v>0</v>
      </c>
      <c r="AI35">
        <v>0</v>
      </c>
      <c r="AJ35">
        <v>0</v>
      </c>
      <c r="AK35">
        <v>57.737237</v>
      </c>
      <c r="AL35">
        <v>34.815263000000002</v>
      </c>
      <c r="AM35">
        <v>16.603563000000001</v>
      </c>
      <c r="AN35">
        <v>1.0393330000000001</v>
      </c>
      <c r="AO35">
        <v>0</v>
      </c>
      <c r="AP35">
        <v>5.6951980000000004</v>
      </c>
      <c r="AQ35">
        <v>0</v>
      </c>
      <c r="AR35">
        <v>48.549227999999999</v>
      </c>
      <c r="AS35">
        <v>33.486722</v>
      </c>
      <c r="AT35">
        <v>14.497506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56.212461000000005</v>
      </c>
      <c r="BA35">
        <f t="shared" si="1"/>
        <v>1565.027106</v>
      </c>
      <c r="BD35">
        <v>7.67</v>
      </c>
      <c r="BE35">
        <v>1.88</v>
      </c>
      <c r="BF35">
        <v>0</v>
      </c>
      <c r="BG35">
        <v>0</v>
      </c>
      <c r="BH35">
        <v>0</v>
      </c>
      <c r="BI35">
        <v>0.78</v>
      </c>
      <c r="BJ35">
        <v>0.4</v>
      </c>
      <c r="BK35">
        <v>1.72</v>
      </c>
      <c r="BL35">
        <v>0</v>
      </c>
      <c r="BM35">
        <v>0.15</v>
      </c>
      <c r="BN35">
        <v>0.92</v>
      </c>
      <c r="BO35">
        <v>1.83</v>
      </c>
      <c r="BP35">
        <v>0.24</v>
      </c>
      <c r="BQ35">
        <v>1.92</v>
      </c>
      <c r="BR35">
        <v>2.11</v>
      </c>
      <c r="BS35">
        <v>1.57</v>
      </c>
      <c r="BT35">
        <v>2.6460490000000001</v>
      </c>
      <c r="BU35">
        <v>1.2968919999999999</v>
      </c>
      <c r="BV35">
        <v>2.2630340000000002</v>
      </c>
      <c r="BW35">
        <v>1.8778729999999999</v>
      </c>
      <c r="BX35">
        <v>1.8940349999999999</v>
      </c>
      <c r="BY35">
        <v>2.5937839999999999</v>
      </c>
      <c r="BZ35">
        <v>1.2830589999999999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4.4267250000000002</v>
      </c>
      <c r="CK35">
        <v>1.8075749999999999</v>
      </c>
      <c r="CL35">
        <v>1.8731770000000001</v>
      </c>
      <c r="CM35">
        <v>3.3940489999999999</v>
      </c>
      <c r="CN35">
        <v>1.7118979999999999</v>
      </c>
      <c r="CO35">
        <v>0</v>
      </c>
      <c r="CP35">
        <v>4.1154780000000004</v>
      </c>
      <c r="CQ35">
        <v>1.711897</v>
      </c>
      <c r="CR35">
        <v>0.80176999999999998</v>
      </c>
      <c r="CS35">
        <v>1.3251660000000001</v>
      </c>
      <c r="CT35">
        <v>2.466002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56.212461000000005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119.041099</v>
      </c>
      <c r="M36">
        <v>91.160263999999998</v>
      </c>
      <c r="N36">
        <v>116.646885</v>
      </c>
      <c r="O36">
        <v>122.281677</v>
      </c>
      <c r="P36">
        <v>138.63981100000001</v>
      </c>
      <c r="Q36">
        <v>6.9443989999999998</v>
      </c>
      <c r="R36">
        <v>18.245847000000001</v>
      </c>
      <c r="S36">
        <v>13.546053000000001</v>
      </c>
      <c r="T36">
        <v>0</v>
      </c>
      <c r="U36">
        <v>337.28433799999999</v>
      </c>
      <c r="V36">
        <v>4.8324999999999996</v>
      </c>
      <c r="W36">
        <v>11.598000000000001</v>
      </c>
      <c r="X36">
        <v>99.350159000000005</v>
      </c>
      <c r="Y36">
        <v>0</v>
      </c>
      <c r="Z36">
        <v>0</v>
      </c>
      <c r="AA36">
        <v>27.157412999999998</v>
      </c>
      <c r="AB36">
        <v>28.030217</v>
      </c>
      <c r="AC36">
        <v>30.647456999999999</v>
      </c>
      <c r="AD36">
        <v>9.5829789999999999</v>
      </c>
      <c r="AE36">
        <v>34.614029000000002</v>
      </c>
      <c r="AF36">
        <v>8.4209829999999997</v>
      </c>
      <c r="AG36">
        <v>43.356108999999996</v>
      </c>
      <c r="AH36">
        <v>0</v>
      </c>
      <c r="AI36">
        <v>0</v>
      </c>
      <c r="AJ36">
        <v>0</v>
      </c>
      <c r="AK36">
        <v>57.737237</v>
      </c>
      <c r="AL36">
        <v>34.815263000000002</v>
      </c>
      <c r="AM36">
        <v>16.603563000000001</v>
      </c>
      <c r="AN36">
        <v>1.0393330000000001</v>
      </c>
      <c r="AO36">
        <v>0</v>
      </c>
      <c r="AP36">
        <v>5.6951980000000004</v>
      </c>
      <c r="AQ36">
        <v>0</v>
      </c>
      <c r="AR36">
        <v>48.549227999999999</v>
      </c>
      <c r="AS36">
        <v>33.486722</v>
      </c>
      <c r="AT36">
        <v>14.497506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56.79246100000001</v>
      </c>
      <c r="BA36">
        <f t="shared" si="1"/>
        <v>1530.59673</v>
      </c>
      <c r="BD36">
        <v>7.67</v>
      </c>
      <c r="BE36">
        <v>1.88</v>
      </c>
      <c r="BF36">
        <v>0</v>
      </c>
      <c r="BG36">
        <v>0</v>
      </c>
      <c r="BH36">
        <v>0</v>
      </c>
      <c r="BI36">
        <v>0.78</v>
      </c>
      <c r="BJ36">
        <v>0.4</v>
      </c>
      <c r="BK36">
        <v>1.72</v>
      </c>
      <c r="BL36">
        <v>0.57999999999999996</v>
      </c>
      <c r="BM36">
        <v>0.15</v>
      </c>
      <c r="BN36">
        <v>0.92</v>
      </c>
      <c r="BO36">
        <v>1.83</v>
      </c>
      <c r="BP36">
        <v>0.24</v>
      </c>
      <c r="BQ36">
        <v>1.92</v>
      </c>
      <c r="BR36">
        <v>2.11</v>
      </c>
      <c r="BS36">
        <v>1.57</v>
      </c>
      <c r="BT36">
        <v>2.6460490000000001</v>
      </c>
      <c r="BU36">
        <v>1.2968919999999999</v>
      </c>
      <c r="BV36">
        <v>2.2630340000000002</v>
      </c>
      <c r="BW36">
        <v>1.8778729999999999</v>
      </c>
      <c r="BX36">
        <v>1.8940349999999999</v>
      </c>
      <c r="BY36">
        <v>2.5937839999999999</v>
      </c>
      <c r="BZ36">
        <v>1.2830589999999999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4.4267250000000002</v>
      </c>
      <c r="CK36">
        <v>1.8075749999999999</v>
      </c>
      <c r="CL36">
        <v>1.8731770000000001</v>
      </c>
      <c r="CM36">
        <v>3.3940489999999999</v>
      </c>
      <c r="CN36">
        <v>1.7118979999999999</v>
      </c>
      <c r="CO36">
        <v>0</v>
      </c>
      <c r="CP36">
        <v>4.1154780000000004</v>
      </c>
      <c r="CQ36">
        <v>1.711897</v>
      </c>
      <c r="CR36">
        <v>0.80176999999999998</v>
      </c>
      <c r="CS36">
        <v>1.3251660000000001</v>
      </c>
      <c r="CT36">
        <v>2.466002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56.79246100000001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119.041099</v>
      </c>
      <c r="M37">
        <v>91.160263999999998</v>
      </c>
      <c r="N37">
        <v>116.646885</v>
      </c>
      <c r="O37">
        <v>122.281677</v>
      </c>
      <c r="P37">
        <v>138.63981100000001</v>
      </c>
      <c r="Q37">
        <v>6.9443989999999998</v>
      </c>
      <c r="R37">
        <v>21.627566000000002</v>
      </c>
      <c r="S37">
        <v>13.546053000000001</v>
      </c>
      <c r="T37">
        <v>0</v>
      </c>
      <c r="U37">
        <v>337.28433799999999</v>
      </c>
      <c r="V37">
        <v>4.8324999999999996</v>
      </c>
      <c r="W37">
        <v>11.598000000000001</v>
      </c>
      <c r="X37">
        <v>99.350159000000005</v>
      </c>
      <c r="Y37">
        <v>0</v>
      </c>
      <c r="Z37">
        <v>0</v>
      </c>
      <c r="AA37">
        <v>27.157412999999998</v>
      </c>
      <c r="AB37">
        <v>28.030217</v>
      </c>
      <c r="AC37">
        <v>20.411048000000001</v>
      </c>
      <c r="AD37">
        <v>9.5829789999999999</v>
      </c>
      <c r="AE37">
        <v>34.614029000000002</v>
      </c>
      <c r="AF37">
        <v>8.4209829999999997</v>
      </c>
      <c r="AG37">
        <v>43.356108999999996</v>
      </c>
      <c r="AH37">
        <v>0</v>
      </c>
      <c r="AI37">
        <v>0</v>
      </c>
      <c r="AJ37">
        <v>0</v>
      </c>
      <c r="AK37">
        <v>57.737237</v>
      </c>
      <c r="AL37">
        <v>34.815263000000002</v>
      </c>
      <c r="AM37">
        <v>16.603563000000001</v>
      </c>
      <c r="AN37">
        <v>1.0393330000000001</v>
      </c>
      <c r="AO37">
        <v>0</v>
      </c>
      <c r="AP37">
        <v>5.6951980000000004</v>
      </c>
      <c r="AQ37">
        <v>0</v>
      </c>
      <c r="AR37">
        <v>48.549227999999999</v>
      </c>
      <c r="AS37">
        <v>33.486722</v>
      </c>
      <c r="AT37">
        <v>14.497506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56.882461000000006</v>
      </c>
      <c r="BA37">
        <f t="shared" si="1"/>
        <v>1523.8320399999998</v>
      </c>
      <c r="BD37">
        <v>7.67</v>
      </c>
      <c r="BE37">
        <v>1.88</v>
      </c>
      <c r="BF37">
        <v>0</v>
      </c>
      <c r="BG37">
        <v>0</v>
      </c>
      <c r="BH37">
        <v>0</v>
      </c>
      <c r="BI37">
        <v>0.78</v>
      </c>
      <c r="BJ37">
        <v>0.4</v>
      </c>
      <c r="BK37">
        <v>1.72</v>
      </c>
      <c r="BL37">
        <v>0.57999999999999996</v>
      </c>
      <c r="BM37">
        <v>0.15</v>
      </c>
      <c r="BN37">
        <v>1.01</v>
      </c>
      <c r="BO37">
        <v>1.83</v>
      </c>
      <c r="BP37">
        <v>0.24</v>
      </c>
      <c r="BQ37">
        <v>1.92</v>
      </c>
      <c r="BR37">
        <v>2.11</v>
      </c>
      <c r="BS37">
        <v>1.57</v>
      </c>
      <c r="BT37">
        <v>2.6460490000000001</v>
      </c>
      <c r="BU37">
        <v>1.2968919999999999</v>
      </c>
      <c r="BV37">
        <v>2.2630340000000002</v>
      </c>
      <c r="BW37">
        <v>1.8778729999999999</v>
      </c>
      <c r="BX37">
        <v>1.8940349999999999</v>
      </c>
      <c r="BY37">
        <v>2.5937839999999999</v>
      </c>
      <c r="BZ37">
        <v>1.2830589999999999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4.4267250000000002</v>
      </c>
      <c r="CK37">
        <v>1.8075749999999999</v>
      </c>
      <c r="CL37">
        <v>1.8731770000000001</v>
      </c>
      <c r="CM37">
        <v>3.3940489999999999</v>
      </c>
      <c r="CN37">
        <v>1.7118979999999999</v>
      </c>
      <c r="CO37">
        <v>0</v>
      </c>
      <c r="CP37">
        <v>4.1154780000000004</v>
      </c>
      <c r="CQ37">
        <v>1.711897</v>
      </c>
      <c r="CR37">
        <v>0.80176999999999998</v>
      </c>
      <c r="CS37">
        <v>1.3251660000000001</v>
      </c>
      <c r="CT37">
        <v>2.466002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56.882461000000006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119.041099</v>
      </c>
      <c r="M38">
        <v>91.160263999999998</v>
      </c>
      <c r="N38">
        <v>116.646885</v>
      </c>
      <c r="O38">
        <v>122.281677</v>
      </c>
      <c r="P38">
        <v>138.63981100000001</v>
      </c>
      <c r="Q38">
        <v>6.9443989999999998</v>
      </c>
      <c r="R38">
        <v>21.627566000000002</v>
      </c>
      <c r="S38">
        <v>13.546053000000001</v>
      </c>
      <c r="T38">
        <v>0</v>
      </c>
      <c r="U38">
        <v>337.28433799999999</v>
      </c>
      <c r="V38">
        <v>4.8324999999999996</v>
      </c>
      <c r="W38">
        <v>11.598000000000001</v>
      </c>
      <c r="X38">
        <v>99.350159000000005</v>
      </c>
      <c r="Y38">
        <v>0</v>
      </c>
      <c r="Z38">
        <v>0</v>
      </c>
      <c r="AA38">
        <v>27.157412999999998</v>
      </c>
      <c r="AB38">
        <v>28.030217</v>
      </c>
      <c r="AC38">
        <v>10.205525</v>
      </c>
      <c r="AD38">
        <v>0</v>
      </c>
      <c r="AE38">
        <v>34.614029000000002</v>
      </c>
      <c r="AF38">
        <v>8.4209829999999997</v>
      </c>
      <c r="AG38">
        <v>43.356108999999996</v>
      </c>
      <c r="AH38">
        <v>0</v>
      </c>
      <c r="AI38">
        <v>0</v>
      </c>
      <c r="AJ38">
        <v>0</v>
      </c>
      <c r="AK38">
        <v>57.737237</v>
      </c>
      <c r="AL38">
        <v>34.815263000000002</v>
      </c>
      <c r="AM38">
        <v>16.603563000000001</v>
      </c>
      <c r="AN38">
        <v>1.0393330000000001</v>
      </c>
      <c r="AO38">
        <v>0</v>
      </c>
      <c r="AP38">
        <v>5.6951980000000004</v>
      </c>
      <c r="AQ38">
        <v>0</v>
      </c>
      <c r="AR38">
        <v>48.549227999999999</v>
      </c>
      <c r="AS38">
        <v>33.486722</v>
      </c>
      <c r="AT38">
        <v>14.497506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56.882461000000006</v>
      </c>
      <c r="BA38">
        <f t="shared" si="1"/>
        <v>1504.0435379999999</v>
      </c>
      <c r="BD38">
        <v>7.67</v>
      </c>
      <c r="BE38">
        <v>1.88</v>
      </c>
      <c r="BF38">
        <v>0</v>
      </c>
      <c r="BG38">
        <v>0</v>
      </c>
      <c r="BH38">
        <v>0</v>
      </c>
      <c r="BI38">
        <v>0.78</v>
      </c>
      <c r="BJ38">
        <v>0.4</v>
      </c>
      <c r="BK38">
        <v>1.72</v>
      </c>
      <c r="BL38">
        <v>0.57999999999999996</v>
      </c>
      <c r="BM38">
        <v>0.15</v>
      </c>
      <c r="BN38">
        <v>1.01</v>
      </c>
      <c r="BO38">
        <v>1.83</v>
      </c>
      <c r="BP38">
        <v>0.24</v>
      </c>
      <c r="BQ38">
        <v>1.92</v>
      </c>
      <c r="BR38">
        <v>2.11</v>
      </c>
      <c r="BS38">
        <v>1.57</v>
      </c>
      <c r="BT38">
        <v>2.6460490000000001</v>
      </c>
      <c r="BU38">
        <v>1.2968919999999999</v>
      </c>
      <c r="BV38">
        <v>2.2630340000000002</v>
      </c>
      <c r="BW38">
        <v>1.8778729999999999</v>
      </c>
      <c r="BX38">
        <v>1.8940349999999999</v>
      </c>
      <c r="BY38">
        <v>2.5937839999999999</v>
      </c>
      <c r="BZ38">
        <v>1.2830589999999999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4.4267250000000002</v>
      </c>
      <c r="CK38">
        <v>1.8075749999999999</v>
      </c>
      <c r="CL38">
        <v>1.8731770000000001</v>
      </c>
      <c r="CM38">
        <v>3.3940489999999999</v>
      </c>
      <c r="CN38">
        <v>1.7118979999999999</v>
      </c>
      <c r="CO38">
        <v>0</v>
      </c>
      <c r="CP38">
        <v>4.1154780000000004</v>
      </c>
      <c r="CQ38">
        <v>1.711897</v>
      </c>
      <c r="CR38">
        <v>0.80176999999999998</v>
      </c>
      <c r="CS38">
        <v>1.3251660000000001</v>
      </c>
      <c r="CT38">
        <v>2.466002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56.882461000000006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119.041099</v>
      </c>
      <c r="M39">
        <v>91.160263999999998</v>
      </c>
      <c r="N39">
        <v>116.646885</v>
      </c>
      <c r="O39">
        <v>122.281677</v>
      </c>
      <c r="P39">
        <v>138.63981100000001</v>
      </c>
      <c r="Q39">
        <v>6.9443989999999998</v>
      </c>
      <c r="R39">
        <v>19.205570999999999</v>
      </c>
      <c r="S39">
        <v>13.591824000000001</v>
      </c>
      <c r="T39">
        <v>0</v>
      </c>
      <c r="U39">
        <v>337.28433799999999</v>
      </c>
      <c r="V39">
        <v>4.8324999999999996</v>
      </c>
      <c r="W39">
        <v>11.598000000000001</v>
      </c>
      <c r="X39">
        <v>99.350159000000005</v>
      </c>
      <c r="Y39">
        <v>0</v>
      </c>
      <c r="Z39">
        <v>0</v>
      </c>
      <c r="AA39">
        <v>27.157412999999998</v>
      </c>
      <c r="AB39">
        <v>13.943965</v>
      </c>
      <c r="AC39">
        <v>10.205525</v>
      </c>
      <c r="AD39">
        <v>0</v>
      </c>
      <c r="AE39">
        <v>34.614029000000002</v>
      </c>
      <c r="AF39">
        <v>8.4209829999999997</v>
      </c>
      <c r="AG39">
        <v>43.356108999999996</v>
      </c>
      <c r="AH39">
        <v>0</v>
      </c>
      <c r="AI39">
        <v>0</v>
      </c>
      <c r="AJ39">
        <v>0</v>
      </c>
      <c r="AK39">
        <v>57.737237</v>
      </c>
      <c r="AL39">
        <v>34.815263000000002</v>
      </c>
      <c r="AM39">
        <v>16.603563000000001</v>
      </c>
      <c r="AN39">
        <v>1.0393330000000001</v>
      </c>
      <c r="AO39">
        <v>0</v>
      </c>
      <c r="AP39">
        <v>1.1142780000000001</v>
      </c>
      <c r="AQ39">
        <v>0</v>
      </c>
      <c r="AR39">
        <v>48.549227999999999</v>
      </c>
      <c r="AS39">
        <v>33.486722</v>
      </c>
      <c r="AT39">
        <v>14.497506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56.912722000000002</v>
      </c>
      <c r="BA39">
        <f t="shared" si="1"/>
        <v>1483.030403</v>
      </c>
      <c r="BD39">
        <v>7.67</v>
      </c>
      <c r="BE39">
        <v>1.88</v>
      </c>
      <c r="BF39">
        <v>0</v>
      </c>
      <c r="BG39">
        <v>0</v>
      </c>
      <c r="BH39">
        <v>0</v>
      </c>
      <c r="BI39">
        <v>0.78</v>
      </c>
      <c r="BJ39">
        <v>0.4</v>
      </c>
      <c r="BK39">
        <v>1.72</v>
      </c>
      <c r="BL39">
        <v>0.59</v>
      </c>
      <c r="BM39">
        <v>0.15</v>
      </c>
      <c r="BN39">
        <v>1.01</v>
      </c>
      <c r="BO39">
        <v>1.83</v>
      </c>
      <c r="BP39">
        <v>0.24</v>
      </c>
      <c r="BQ39">
        <v>1.92</v>
      </c>
      <c r="BR39">
        <v>2.11</v>
      </c>
      <c r="BS39">
        <v>1.57</v>
      </c>
      <c r="BT39">
        <v>2.6460490000000001</v>
      </c>
      <c r="BU39">
        <v>1.2968919999999999</v>
      </c>
      <c r="BV39">
        <v>2.2832949999999999</v>
      </c>
      <c r="BW39">
        <v>1.8778729999999999</v>
      </c>
      <c r="BX39">
        <v>1.8940349999999999</v>
      </c>
      <c r="BY39">
        <v>2.5937839999999999</v>
      </c>
      <c r="BZ39">
        <v>1.2830589999999999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4.4267250000000002</v>
      </c>
      <c r="CK39">
        <v>1.8075749999999999</v>
      </c>
      <c r="CL39">
        <v>1.8731770000000001</v>
      </c>
      <c r="CM39">
        <v>3.3940489999999999</v>
      </c>
      <c r="CN39">
        <v>1.7118979999999999</v>
      </c>
      <c r="CO39">
        <v>0</v>
      </c>
      <c r="CP39">
        <v>4.1154780000000004</v>
      </c>
      <c r="CQ39">
        <v>1.711897</v>
      </c>
      <c r="CR39">
        <v>0.80176999999999998</v>
      </c>
      <c r="CS39">
        <v>1.3251660000000001</v>
      </c>
      <c r="CT39">
        <v>2.466002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56.912722000000002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119.041099</v>
      </c>
      <c r="M40">
        <v>91.160263999999998</v>
      </c>
      <c r="N40">
        <v>116.646885</v>
      </c>
      <c r="O40">
        <v>122.281677</v>
      </c>
      <c r="P40">
        <v>138.63981100000001</v>
      </c>
      <c r="Q40">
        <v>6.9443989999999998</v>
      </c>
      <c r="R40">
        <v>19.205570999999999</v>
      </c>
      <c r="S40">
        <v>13.591824000000001</v>
      </c>
      <c r="T40">
        <v>0</v>
      </c>
      <c r="U40">
        <v>337.28433799999999</v>
      </c>
      <c r="V40">
        <v>4.8324999999999996</v>
      </c>
      <c r="W40">
        <v>11.598000000000001</v>
      </c>
      <c r="X40">
        <v>99.350159000000005</v>
      </c>
      <c r="Y40">
        <v>0</v>
      </c>
      <c r="Z40">
        <v>0</v>
      </c>
      <c r="AA40">
        <v>27.157412999999998</v>
      </c>
      <c r="AB40">
        <v>13.943965</v>
      </c>
      <c r="AC40">
        <v>10.205525</v>
      </c>
      <c r="AD40">
        <v>0</v>
      </c>
      <c r="AE40">
        <v>34.614029000000002</v>
      </c>
      <c r="AF40">
        <v>8.4209829999999997</v>
      </c>
      <c r="AG40">
        <v>43.356108999999996</v>
      </c>
      <c r="AH40">
        <v>0</v>
      </c>
      <c r="AI40">
        <v>0</v>
      </c>
      <c r="AJ40">
        <v>0</v>
      </c>
      <c r="AK40">
        <v>57.737237</v>
      </c>
      <c r="AL40">
        <v>34.815263000000002</v>
      </c>
      <c r="AM40">
        <v>16.603563000000001</v>
      </c>
      <c r="AN40">
        <v>1.0393330000000001</v>
      </c>
      <c r="AO40">
        <v>0</v>
      </c>
      <c r="AP40">
        <v>0</v>
      </c>
      <c r="AQ40">
        <v>0</v>
      </c>
      <c r="AR40">
        <v>48.549227999999999</v>
      </c>
      <c r="AS40">
        <v>33.486722</v>
      </c>
      <c r="AT40">
        <v>14.497506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56.913319000000001</v>
      </c>
      <c r="BA40">
        <f t="shared" si="1"/>
        <v>1481.9167219999999</v>
      </c>
      <c r="BD40">
        <v>7.67</v>
      </c>
      <c r="BE40">
        <v>1.88</v>
      </c>
      <c r="BF40">
        <v>0</v>
      </c>
      <c r="BG40">
        <v>0</v>
      </c>
      <c r="BH40">
        <v>0</v>
      </c>
      <c r="BI40">
        <v>0.78</v>
      </c>
      <c r="BJ40">
        <v>0.4</v>
      </c>
      <c r="BK40">
        <v>1.72</v>
      </c>
      <c r="BL40">
        <v>0.59</v>
      </c>
      <c r="BM40">
        <v>0.15</v>
      </c>
      <c r="BN40">
        <v>1.01</v>
      </c>
      <c r="BO40">
        <v>1.83</v>
      </c>
      <c r="BP40">
        <v>0.24</v>
      </c>
      <c r="BQ40">
        <v>1.92</v>
      </c>
      <c r="BR40">
        <v>2.11</v>
      </c>
      <c r="BS40">
        <v>1.57</v>
      </c>
      <c r="BT40">
        <v>2.6460490000000001</v>
      </c>
      <c r="BU40">
        <v>1.2968919999999999</v>
      </c>
      <c r="BV40">
        <v>2.2838919999999998</v>
      </c>
      <c r="BW40">
        <v>1.8778729999999999</v>
      </c>
      <c r="BX40">
        <v>1.8940349999999999</v>
      </c>
      <c r="BY40">
        <v>2.5937839999999999</v>
      </c>
      <c r="BZ40">
        <v>1.2830589999999999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4.4267250000000002</v>
      </c>
      <c r="CK40">
        <v>1.8075749999999999</v>
      </c>
      <c r="CL40">
        <v>1.8731770000000001</v>
      </c>
      <c r="CM40">
        <v>3.3940489999999999</v>
      </c>
      <c r="CN40">
        <v>1.7118979999999999</v>
      </c>
      <c r="CO40">
        <v>0</v>
      </c>
      <c r="CP40">
        <v>4.1154780000000004</v>
      </c>
      <c r="CQ40">
        <v>1.711897</v>
      </c>
      <c r="CR40">
        <v>0.80176999999999998</v>
      </c>
      <c r="CS40">
        <v>1.3251660000000001</v>
      </c>
      <c r="CT40">
        <v>2.466002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56.913319000000001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119.041099</v>
      </c>
      <c r="M41">
        <v>91.160263999999998</v>
      </c>
      <c r="N41">
        <v>116.646885</v>
      </c>
      <c r="O41">
        <v>122.281677</v>
      </c>
      <c r="P41">
        <v>138.63981100000001</v>
      </c>
      <c r="Q41">
        <v>6.9443989999999998</v>
      </c>
      <c r="R41">
        <v>19.347874999999998</v>
      </c>
      <c r="S41">
        <v>13.591824000000001</v>
      </c>
      <c r="T41">
        <v>0</v>
      </c>
      <c r="U41">
        <v>337.28433799999999</v>
      </c>
      <c r="V41">
        <v>4.8324999999999996</v>
      </c>
      <c r="W41">
        <v>11.598000000000001</v>
      </c>
      <c r="X41">
        <v>99.350159000000005</v>
      </c>
      <c r="Y41">
        <v>0</v>
      </c>
      <c r="Z41">
        <v>0</v>
      </c>
      <c r="AA41">
        <v>27.157412999999998</v>
      </c>
      <c r="AB41">
        <v>13.943965</v>
      </c>
      <c r="AC41">
        <v>10.205525</v>
      </c>
      <c r="AD41">
        <v>0</v>
      </c>
      <c r="AE41">
        <v>34.614029000000002</v>
      </c>
      <c r="AF41">
        <v>8.4209829999999997</v>
      </c>
      <c r="AG41">
        <v>43.356108999999996</v>
      </c>
      <c r="AH41">
        <v>0</v>
      </c>
      <c r="AI41">
        <v>0</v>
      </c>
      <c r="AJ41">
        <v>0</v>
      </c>
      <c r="AK41">
        <v>57.737237</v>
      </c>
      <c r="AL41">
        <v>34.815263000000002</v>
      </c>
      <c r="AM41">
        <v>16.603563000000001</v>
      </c>
      <c r="AN41">
        <v>1.0393330000000001</v>
      </c>
      <c r="AO41">
        <v>0</v>
      </c>
      <c r="AP41">
        <v>0</v>
      </c>
      <c r="AQ41">
        <v>0</v>
      </c>
      <c r="AR41">
        <v>48.549227999999999</v>
      </c>
      <c r="AS41">
        <v>33.486722</v>
      </c>
      <c r="AT41">
        <v>14.497506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56.923318999999999</v>
      </c>
      <c r="BA41">
        <f t="shared" si="1"/>
        <v>1482.0690259999999</v>
      </c>
      <c r="BD41">
        <v>7.67</v>
      </c>
      <c r="BE41">
        <v>1.88</v>
      </c>
      <c r="BF41">
        <v>0</v>
      </c>
      <c r="BG41">
        <v>0</v>
      </c>
      <c r="BH41">
        <v>0</v>
      </c>
      <c r="BI41">
        <v>0.78</v>
      </c>
      <c r="BJ41">
        <v>0.4</v>
      </c>
      <c r="BK41">
        <v>1.72</v>
      </c>
      <c r="BL41">
        <v>0.59</v>
      </c>
      <c r="BM41">
        <v>0.15</v>
      </c>
      <c r="BN41">
        <v>1.02</v>
      </c>
      <c r="BO41">
        <v>1.83</v>
      </c>
      <c r="BP41">
        <v>0.24</v>
      </c>
      <c r="BQ41">
        <v>1.92</v>
      </c>
      <c r="BR41">
        <v>2.11</v>
      </c>
      <c r="BS41">
        <v>1.57</v>
      </c>
      <c r="BT41">
        <v>2.6460490000000001</v>
      </c>
      <c r="BU41">
        <v>1.2968919999999999</v>
      </c>
      <c r="BV41">
        <v>2.2838919999999998</v>
      </c>
      <c r="BW41">
        <v>1.8778729999999999</v>
      </c>
      <c r="BX41">
        <v>1.8940349999999999</v>
      </c>
      <c r="BY41">
        <v>2.5937839999999999</v>
      </c>
      <c r="BZ41">
        <v>1.2830589999999999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4.4267250000000002</v>
      </c>
      <c r="CK41">
        <v>1.8075749999999999</v>
      </c>
      <c r="CL41">
        <v>1.8731770000000001</v>
      </c>
      <c r="CM41">
        <v>3.3940489999999999</v>
      </c>
      <c r="CN41">
        <v>1.7118979999999999</v>
      </c>
      <c r="CO41">
        <v>0</v>
      </c>
      <c r="CP41">
        <v>4.1154780000000004</v>
      </c>
      <c r="CQ41">
        <v>1.711897</v>
      </c>
      <c r="CR41">
        <v>0.80176999999999998</v>
      </c>
      <c r="CS41">
        <v>1.3251660000000001</v>
      </c>
      <c r="CT41">
        <v>2.466002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56.923318999999999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119.041099</v>
      </c>
      <c r="M42">
        <v>91.160263999999998</v>
      </c>
      <c r="N42">
        <v>116.646885</v>
      </c>
      <c r="O42">
        <v>122.281677</v>
      </c>
      <c r="P42">
        <v>138.63981100000001</v>
      </c>
      <c r="Q42">
        <v>6.9443989999999998</v>
      </c>
      <c r="R42">
        <v>19.347874999999998</v>
      </c>
      <c r="S42">
        <v>13.591824000000001</v>
      </c>
      <c r="T42">
        <v>0</v>
      </c>
      <c r="U42">
        <v>337.28433799999999</v>
      </c>
      <c r="V42">
        <v>4.8324999999999996</v>
      </c>
      <c r="W42">
        <v>11.598000000000001</v>
      </c>
      <c r="X42">
        <v>99.350159000000005</v>
      </c>
      <c r="Y42">
        <v>0</v>
      </c>
      <c r="Z42">
        <v>0</v>
      </c>
      <c r="AA42">
        <v>27.157412999999998</v>
      </c>
      <c r="AB42">
        <v>13.943965</v>
      </c>
      <c r="AC42">
        <v>10.205525</v>
      </c>
      <c r="AD42">
        <v>0</v>
      </c>
      <c r="AE42">
        <v>34.614029000000002</v>
      </c>
      <c r="AF42">
        <v>8.4209829999999997</v>
      </c>
      <c r="AG42">
        <v>43.356108999999996</v>
      </c>
      <c r="AH42">
        <v>0</v>
      </c>
      <c r="AI42">
        <v>0</v>
      </c>
      <c r="AJ42">
        <v>0</v>
      </c>
      <c r="AK42">
        <v>57.737237</v>
      </c>
      <c r="AL42">
        <v>34.815263000000002</v>
      </c>
      <c r="AM42">
        <v>16.603563000000001</v>
      </c>
      <c r="AN42">
        <v>1.0393330000000001</v>
      </c>
      <c r="AO42">
        <v>0</v>
      </c>
      <c r="AP42">
        <v>0</v>
      </c>
      <c r="AQ42">
        <v>0</v>
      </c>
      <c r="AR42">
        <v>48.549227999999999</v>
      </c>
      <c r="AS42">
        <v>33.486722</v>
      </c>
      <c r="AT42">
        <v>14.497506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56.963319000000006</v>
      </c>
      <c r="BA42">
        <f t="shared" si="1"/>
        <v>1482.1090259999999</v>
      </c>
      <c r="BD42">
        <v>7.67</v>
      </c>
      <c r="BE42">
        <v>1.88</v>
      </c>
      <c r="BF42">
        <v>0</v>
      </c>
      <c r="BG42">
        <v>0</v>
      </c>
      <c r="BH42">
        <v>0</v>
      </c>
      <c r="BI42">
        <v>0.81</v>
      </c>
      <c r="BJ42">
        <v>0.41</v>
      </c>
      <c r="BK42">
        <v>1.72</v>
      </c>
      <c r="BL42">
        <v>0.59</v>
      </c>
      <c r="BM42">
        <v>0.15</v>
      </c>
      <c r="BN42">
        <v>1.02</v>
      </c>
      <c r="BO42">
        <v>1.83</v>
      </c>
      <c r="BP42">
        <v>0.24</v>
      </c>
      <c r="BQ42">
        <v>1.92</v>
      </c>
      <c r="BR42">
        <v>2.11</v>
      </c>
      <c r="BS42">
        <v>1.57</v>
      </c>
      <c r="BT42">
        <v>2.6460490000000001</v>
      </c>
      <c r="BU42">
        <v>1.2968919999999999</v>
      </c>
      <c r="BV42">
        <v>2.2838919999999998</v>
      </c>
      <c r="BW42">
        <v>1.8778729999999999</v>
      </c>
      <c r="BX42">
        <v>1.8940349999999999</v>
      </c>
      <c r="BY42">
        <v>2.5937839999999999</v>
      </c>
      <c r="BZ42">
        <v>1.2830589999999999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4.4267250000000002</v>
      </c>
      <c r="CK42">
        <v>1.8075749999999999</v>
      </c>
      <c r="CL42">
        <v>1.8731770000000001</v>
      </c>
      <c r="CM42">
        <v>3.3940489999999999</v>
      </c>
      <c r="CN42">
        <v>1.7118979999999999</v>
      </c>
      <c r="CO42">
        <v>0</v>
      </c>
      <c r="CP42">
        <v>4.1154780000000004</v>
      </c>
      <c r="CQ42">
        <v>1.711897</v>
      </c>
      <c r="CR42">
        <v>0.80176999999999998</v>
      </c>
      <c r="CS42">
        <v>1.3251660000000001</v>
      </c>
      <c r="CT42">
        <v>2.466002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56.963319000000006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119.041099</v>
      </c>
      <c r="M43">
        <v>91.160263999999998</v>
      </c>
      <c r="N43">
        <v>116.646885</v>
      </c>
      <c r="O43">
        <v>122.281677</v>
      </c>
      <c r="P43">
        <v>138.63981100000001</v>
      </c>
      <c r="Q43">
        <v>6.9443989999999998</v>
      </c>
      <c r="R43">
        <v>21.748722999999998</v>
      </c>
      <c r="S43">
        <v>13.591824000000001</v>
      </c>
      <c r="T43">
        <v>0</v>
      </c>
      <c r="U43">
        <v>337.28433799999999</v>
      </c>
      <c r="V43">
        <v>4.8324999999999996</v>
      </c>
      <c r="W43">
        <v>11.598000000000001</v>
      </c>
      <c r="X43">
        <v>123.763949</v>
      </c>
      <c r="Y43">
        <v>0</v>
      </c>
      <c r="Z43">
        <v>0</v>
      </c>
      <c r="AA43">
        <v>27.157412999999998</v>
      </c>
      <c r="AB43">
        <v>4.2685620000000002</v>
      </c>
      <c r="AC43">
        <v>10.205525</v>
      </c>
      <c r="AD43">
        <v>0</v>
      </c>
      <c r="AE43">
        <v>34.733015000000002</v>
      </c>
      <c r="AF43">
        <v>8.4209829999999997</v>
      </c>
      <c r="AG43">
        <v>43.356108999999996</v>
      </c>
      <c r="AH43">
        <v>0</v>
      </c>
      <c r="AI43">
        <v>0</v>
      </c>
      <c r="AJ43">
        <v>0</v>
      </c>
      <c r="AK43">
        <v>57.737237</v>
      </c>
      <c r="AL43">
        <v>34.815263000000002</v>
      </c>
      <c r="AM43">
        <v>16.603563000000001</v>
      </c>
      <c r="AN43">
        <v>1.0393330000000001</v>
      </c>
      <c r="AO43">
        <v>0</v>
      </c>
      <c r="AP43">
        <v>0</v>
      </c>
      <c r="AQ43">
        <v>0</v>
      </c>
      <c r="AR43">
        <v>48.549227999999999</v>
      </c>
      <c r="AS43">
        <v>33.486722</v>
      </c>
      <c r="AT43">
        <v>14.497506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57.243319</v>
      </c>
      <c r="BA43">
        <f t="shared" si="1"/>
        <v>1499.6472469999997</v>
      </c>
      <c r="BD43">
        <v>7.67</v>
      </c>
      <c r="BE43">
        <v>1.88</v>
      </c>
      <c r="BF43">
        <v>0</v>
      </c>
      <c r="BG43">
        <v>0</v>
      </c>
      <c r="BH43">
        <v>0</v>
      </c>
      <c r="BI43">
        <v>0.81</v>
      </c>
      <c r="BJ43">
        <v>0.41</v>
      </c>
      <c r="BK43">
        <v>1.72</v>
      </c>
      <c r="BL43">
        <v>0.62</v>
      </c>
      <c r="BM43">
        <v>0.15</v>
      </c>
      <c r="BN43">
        <v>1.27</v>
      </c>
      <c r="BO43">
        <v>1.83</v>
      </c>
      <c r="BP43">
        <v>0.24</v>
      </c>
      <c r="BQ43">
        <v>1.92</v>
      </c>
      <c r="BR43">
        <v>2.11</v>
      </c>
      <c r="BS43">
        <v>1.57</v>
      </c>
      <c r="BT43">
        <v>2.6460490000000001</v>
      </c>
      <c r="BU43">
        <v>1.2968919999999999</v>
      </c>
      <c r="BV43">
        <v>2.2838919999999998</v>
      </c>
      <c r="BW43">
        <v>1.8778729999999999</v>
      </c>
      <c r="BX43">
        <v>1.8940349999999999</v>
      </c>
      <c r="BY43">
        <v>2.5937839999999999</v>
      </c>
      <c r="BZ43">
        <v>1.2830589999999999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4.4267250000000002</v>
      </c>
      <c r="CK43">
        <v>1.8075749999999999</v>
      </c>
      <c r="CL43">
        <v>1.8731770000000001</v>
      </c>
      <c r="CM43">
        <v>3.3940489999999999</v>
      </c>
      <c r="CN43">
        <v>1.7118979999999999</v>
      </c>
      <c r="CO43">
        <v>0</v>
      </c>
      <c r="CP43">
        <v>4.1154780000000004</v>
      </c>
      <c r="CQ43">
        <v>1.711897</v>
      </c>
      <c r="CR43">
        <v>0.80176999999999998</v>
      </c>
      <c r="CS43">
        <v>1.3251660000000001</v>
      </c>
      <c r="CT43">
        <v>2.466002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57.243319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119.041099</v>
      </c>
      <c r="M44">
        <v>91.160263999999998</v>
      </c>
      <c r="N44">
        <v>116.646885</v>
      </c>
      <c r="O44">
        <v>122.281677</v>
      </c>
      <c r="P44">
        <v>138.63981100000001</v>
      </c>
      <c r="Q44">
        <v>6.9443989999999998</v>
      </c>
      <c r="R44">
        <v>21.748722999999998</v>
      </c>
      <c r="S44">
        <v>13.591824000000001</v>
      </c>
      <c r="T44">
        <v>0</v>
      </c>
      <c r="U44">
        <v>337.28433799999999</v>
      </c>
      <c r="V44">
        <v>4.8324999999999996</v>
      </c>
      <c r="W44">
        <v>11.598000000000001</v>
      </c>
      <c r="X44">
        <v>123.763949</v>
      </c>
      <c r="Y44">
        <v>0</v>
      </c>
      <c r="Z44">
        <v>0</v>
      </c>
      <c r="AA44">
        <v>27.157412999999998</v>
      </c>
      <c r="AB44">
        <v>4.2685620000000002</v>
      </c>
      <c r="AC44">
        <v>10.205525</v>
      </c>
      <c r="AD44">
        <v>0</v>
      </c>
      <c r="AE44">
        <v>17.366506999999999</v>
      </c>
      <c r="AF44">
        <v>8.4209829999999997</v>
      </c>
      <c r="AG44">
        <v>43.356108999999996</v>
      </c>
      <c r="AH44">
        <v>0</v>
      </c>
      <c r="AI44">
        <v>0</v>
      </c>
      <c r="AJ44">
        <v>0</v>
      </c>
      <c r="AK44">
        <v>57.737237</v>
      </c>
      <c r="AL44">
        <v>34.815263000000002</v>
      </c>
      <c r="AM44">
        <v>16.603563000000001</v>
      </c>
      <c r="AN44">
        <v>1.0393330000000001</v>
      </c>
      <c r="AO44">
        <v>0</v>
      </c>
      <c r="AP44">
        <v>0</v>
      </c>
      <c r="AQ44">
        <v>0</v>
      </c>
      <c r="AR44">
        <v>51.216768000000002</v>
      </c>
      <c r="AS44">
        <v>33.486722</v>
      </c>
      <c r="AT44">
        <v>14.497506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57.313319</v>
      </c>
      <c r="BA44">
        <f t="shared" si="1"/>
        <v>1485.0182789999997</v>
      </c>
      <c r="BD44">
        <v>7.67</v>
      </c>
      <c r="BE44">
        <v>1.88</v>
      </c>
      <c r="BF44">
        <v>0</v>
      </c>
      <c r="BG44">
        <v>0</v>
      </c>
      <c r="BH44">
        <v>0</v>
      </c>
      <c r="BI44">
        <v>0.86</v>
      </c>
      <c r="BJ44">
        <v>0.43</v>
      </c>
      <c r="BK44">
        <v>1.72</v>
      </c>
      <c r="BL44">
        <v>0.62</v>
      </c>
      <c r="BM44">
        <v>0.15</v>
      </c>
      <c r="BN44">
        <v>1.27</v>
      </c>
      <c r="BO44">
        <v>1.83</v>
      </c>
      <c r="BP44">
        <v>0.24</v>
      </c>
      <c r="BQ44">
        <v>1.92</v>
      </c>
      <c r="BR44">
        <v>2.11</v>
      </c>
      <c r="BS44">
        <v>1.57</v>
      </c>
      <c r="BT44">
        <v>2.6460490000000001</v>
      </c>
      <c r="BU44">
        <v>1.2968919999999999</v>
      </c>
      <c r="BV44">
        <v>2.2838919999999998</v>
      </c>
      <c r="BW44">
        <v>1.8778729999999999</v>
      </c>
      <c r="BX44">
        <v>1.8940349999999999</v>
      </c>
      <c r="BY44">
        <v>2.5937839999999999</v>
      </c>
      <c r="BZ44">
        <v>1.2830589999999999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4.4267250000000002</v>
      </c>
      <c r="CK44">
        <v>1.8075749999999999</v>
      </c>
      <c r="CL44">
        <v>1.8731770000000001</v>
      </c>
      <c r="CM44">
        <v>3.3940489999999999</v>
      </c>
      <c r="CN44">
        <v>1.7118979999999999</v>
      </c>
      <c r="CO44">
        <v>0</v>
      </c>
      <c r="CP44">
        <v>4.1154780000000004</v>
      </c>
      <c r="CQ44">
        <v>1.711897</v>
      </c>
      <c r="CR44">
        <v>0.80176999999999998</v>
      </c>
      <c r="CS44">
        <v>1.3251660000000001</v>
      </c>
      <c r="CT44">
        <v>2.466002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57.313319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119.041099</v>
      </c>
      <c r="M45">
        <v>91.160263999999998</v>
      </c>
      <c r="N45">
        <v>116.646885</v>
      </c>
      <c r="O45">
        <v>122.281677</v>
      </c>
      <c r="P45">
        <v>138.63981100000001</v>
      </c>
      <c r="Q45">
        <v>6.9443989999999998</v>
      </c>
      <c r="R45">
        <v>25.469207999999998</v>
      </c>
      <c r="S45">
        <v>13.625451</v>
      </c>
      <c r="T45">
        <v>0</v>
      </c>
      <c r="U45">
        <v>337.28433799999999</v>
      </c>
      <c r="V45">
        <v>8.2784589999999998</v>
      </c>
      <c r="W45">
        <v>19.983934000000001</v>
      </c>
      <c r="X45">
        <v>123.763949</v>
      </c>
      <c r="Y45">
        <v>0</v>
      </c>
      <c r="Z45">
        <v>0</v>
      </c>
      <c r="AA45">
        <v>27.157412999999998</v>
      </c>
      <c r="AB45">
        <v>4.2685620000000002</v>
      </c>
      <c r="AC45">
        <v>10.205525</v>
      </c>
      <c r="AD45">
        <v>0</v>
      </c>
      <c r="AE45">
        <v>0</v>
      </c>
      <c r="AF45">
        <v>8.4209829999999997</v>
      </c>
      <c r="AG45">
        <v>43.356108999999996</v>
      </c>
      <c r="AH45">
        <v>0</v>
      </c>
      <c r="AI45">
        <v>0</v>
      </c>
      <c r="AJ45">
        <v>0</v>
      </c>
      <c r="AK45">
        <v>57.737237</v>
      </c>
      <c r="AL45">
        <v>34.815263000000002</v>
      </c>
      <c r="AM45">
        <v>16.603563000000001</v>
      </c>
      <c r="AN45">
        <v>1.0393330000000001</v>
      </c>
      <c r="AO45">
        <v>0</v>
      </c>
      <c r="AP45">
        <v>0</v>
      </c>
      <c r="AQ45">
        <v>0</v>
      </c>
      <c r="AR45">
        <v>51.216768000000002</v>
      </c>
      <c r="AS45">
        <v>33.486722</v>
      </c>
      <c r="AT45">
        <v>14.497506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57.053319000000002</v>
      </c>
      <c r="BA45">
        <f t="shared" si="1"/>
        <v>1482.9777769999998</v>
      </c>
      <c r="BD45">
        <v>7.67</v>
      </c>
      <c r="BE45">
        <v>1.88</v>
      </c>
      <c r="BF45">
        <v>0</v>
      </c>
      <c r="BG45">
        <v>0</v>
      </c>
      <c r="BH45">
        <v>0</v>
      </c>
      <c r="BI45">
        <v>0.86</v>
      </c>
      <c r="BJ45">
        <v>0.43</v>
      </c>
      <c r="BK45">
        <v>1.77</v>
      </c>
      <c r="BL45">
        <v>0.62</v>
      </c>
      <c r="BM45">
        <v>0.15</v>
      </c>
      <c r="BN45">
        <v>0.96</v>
      </c>
      <c r="BO45">
        <v>1.83</v>
      </c>
      <c r="BP45">
        <v>0.24</v>
      </c>
      <c r="BQ45">
        <v>1.92</v>
      </c>
      <c r="BR45">
        <v>2.11</v>
      </c>
      <c r="BS45">
        <v>1.57</v>
      </c>
      <c r="BT45">
        <v>2.6460490000000001</v>
      </c>
      <c r="BU45">
        <v>1.2968919999999999</v>
      </c>
      <c r="BV45">
        <v>2.2838919999999998</v>
      </c>
      <c r="BW45">
        <v>1.8778729999999999</v>
      </c>
      <c r="BX45">
        <v>1.8940349999999999</v>
      </c>
      <c r="BY45">
        <v>2.5937839999999999</v>
      </c>
      <c r="BZ45">
        <v>1.2830589999999999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4.4267250000000002</v>
      </c>
      <c r="CK45">
        <v>1.8075749999999999</v>
      </c>
      <c r="CL45">
        <v>1.8731770000000001</v>
      </c>
      <c r="CM45">
        <v>3.3940489999999999</v>
      </c>
      <c r="CN45">
        <v>1.7118979999999999</v>
      </c>
      <c r="CO45">
        <v>0</v>
      </c>
      <c r="CP45">
        <v>4.1154780000000004</v>
      </c>
      <c r="CQ45">
        <v>1.711897</v>
      </c>
      <c r="CR45">
        <v>0.80176999999999998</v>
      </c>
      <c r="CS45">
        <v>1.3251660000000001</v>
      </c>
      <c r="CT45">
        <v>2.466002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57.053319000000002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119.041099</v>
      </c>
      <c r="M46">
        <v>91.160263999999998</v>
      </c>
      <c r="N46">
        <v>116.646885</v>
      </c>
      <c r="O46">
        <v>122.281677</v>
      </c>
      <c r="P46">
        <v>138.63981100000001</v>
      </c>
      <c r="Q46">
        <v>6.9443989999999998</v>
      </c>
      <c r="R46">
        <v>25.469207999999998</v>
      </c>
      <c r="S46">
        <v>13.625451</v>
      </c>
      <c r="T46">
        <v>0</v>
      </c>
      <c r="U46">
        <v>337.28433799999999</v>
      </c>
      <c r="V46">
        <v>8.2784589999999998</v>
      </c>
      <c r="W46">
        <v>19.983934000000001</v>
      </c>
      <c r="X46">
        <v>123.763949</v>
      </c>
      <c r="Y46">
        <v>0</v>
      </c>
      <c r="Z46">
        <v>0</v>
      </c>
      <c r="AA46">
        <v>27.157412999999998</v>
      </c>
      <c r="AB46">
        <v>13.943965</v>
      </c>
      <c r="AC46">
        <v>10.205525</v>
      </c>
      <c r="AD46">
        <v>0</v>
      </c>
      <c r="AE46">
        <v>0</v>
      </c>
      <c r="AF46">
        <v>8.4209829999999997</v>
      </c>
      <c r="AG46">
        <v>43.356108999999996</v>
      </c>
      <c r="AH46">
        <v>0</v>
      </c>
      <c r="AI46">
        <v>0</v>
      </c>
      <c r="AJ46">
        <v>0</v>
      </c>
      <c r="AK46">
        <v>57.737237</v>
      </c>
      <c r="AL46">
        <v>34.815263000000002</v>
      </c>
      <c r="AM46">
        <v>16.603563000000001</v>
      </c>
      <c r="AN46">
        <v>1.0393330000000001</v>
      </c>
      <c r="AO46">
        <v>0</v>
      </c>
      <c r="AP46">
        <v>0</v>
      </c>
      <c r="AQ46">
        <v>0</v>
      </c>
      <c r="AR46">
        <v>48.549227999999999</v>
      </c>
      <c r="AS46">
        <v>33.486722</v>
      </c>
      <c r="AT46">
        <v>14.136066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57.053319000000002</v>
      </c>
      <c r="BA46">
        <f t="shared" si="1"/>
        <v>1489.6242</v>
      </c>
      <c r="BD46">
        <v>7.67</v>
      </c>
      <c r="BE46">
        <v>1.88</v>
      </c>
      <c r="BF46">
        <v>0</v>
      </c>
      <c r="BG46">
        <v>0</v>
      </c>
      <c r="BH46">
        <v>0</v>
      </c>
      <c r="BI46">
        <v>0.86</v>
      </c>
      <c r="BJ46">
        <v>0.43</v>
      </c>
      <c r="BK46">
        <v>1.77</v>
      </c>
      <c r="BL46">
        <v>0.62</v>
      </c>
      <c r="BM46">
        <v>0.15</v>
      </c>
      <c r="BN46">
        <v>0.96</v>
      </c>
      <c r="BO46">
        <v>1.83</v>
      </c>
      <c r="BP46">
        <v>0.24</v>
      </c>
      <c r="BQ46">
        <v>1.92</v>
      </c>
      <c r="BR46">
        <v>2.11</v>
      </c>
      <c r="BS46">
        <v>1.57</v>
      </c>
      <c r="BT46">
        <v>2.6460490000000001</v>
      </c>
      <c r="BU46">
        <v>1.2968919999999999</v>
      </c>
      <c r="BV46">
        <v>2.2838919999999998</v>
      </c>
      <c r="BW46">
        <v>1.8778729999999999</v>
      </c>
      <c r="BX46">
        <v>1.8940349999999999</v>
      </c>
      <c r="BY46">
        <v>2.5937839999999999</v>
      </c>
      <c r="BZ46">
        <v>1.2830589999999999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4.4267250000000002</v>
      </c>
      <c r="CK46">
        <v>1.8075749999999999</v>
      </c>
      <c r="CL46">
        <v>1.8731770000000001</v>
      </c>
      <c r="CM46">
        <v>3.3940489999999999</v>
      </c>
      <c r="CN46">
        <v>1.7118979999999999</v>
      </c>
      <c r="CO46">
        <v>0</v>
      </c>
      <c r="CP46">
        <v>4.1154780000000004</v>
      </c>
      <c r="CQ46">
        <v>1.711897</v>
      </c>
      <c r="CR46">
        <v>0.80176999999999998</v>
      </c>
      <c r="CS46">
        <v>1.3251660000000001</v>
      </c>
      <c r="CT46">
        <v>2.466002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57.053319000000002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158.62611200000001</v>
      </c>
      <c r="M47">
        <v>91.160263999999998</v>
      </c>
      <c r="N47">
        <v>116.646885</v>
      </c>
      <c r="O47">
        <v>122.281677</v>
      </c>
      <c r="P47">
        <v>138.63981100000001</v>
      </c>
      <c r="Q47">
        <v>6.9443989999999998</v>
      </c>
      <c r="R47">
        <v>25.469207999999998</v>
      </c>
      <c r="S47">
        <v>13.937080999999999</v>
      </c>
      <c r="T47">
        <v>0</v>
      </c>
      <c r="U47">
        <v>337.28433799999999</v>
      </c>
      <c r="V47">
        <v>8.2784589999999998</v>
      </c>
      <c r="W47">
        <v>19.983934000000001</v>
      </c>
      <c r="X47">
        <v>123.763949</v>
      </c>
      <c r="Y47">
        <v>0</v>
      </c>
      <c r="Z47">
        <v>0</v>
      </c>
      <c r="AA47">
        <v>25.349361999999999</v>
      </c>
      <c r="AB47">
        <v>13.943965</v>
      </c>
      <c r="AC47">
        <v>0</v>
      </c>
      <c r="AD47">
        <v>0</v>
      </c>
      <c r="AE47">
        <v>0</v>
      </c>
      <c r="AF47">
        <v>8.4209829999999997</v>
      </c>
      <c r="AG47">
        <v>43.356108999999996</v>
      </c>
      <c r="AH47">
        <v>0</v>
      </c>
      <c r="AI47">
        <v>0</v>
      </c>
      <c r="AJ47">
        <v>0</v>
      </c>
      <c r="AK47">
        <v>57.737237</v>
      </c>
      <c r="AL47">
        <v>34.815263000000002</v>
      </c>
      <c r="AM47">
        <v>16.603563000000001</v>
      </c>
      <c r="AN47">
        <v>1.0393330000000001</v>
      </c>
      <c r="AO47">
        <v>0</v>
      </c>
      <c r="AP47">
        <v>0</v>
      </c>
      <c r="AQ47">
        <v>0</v>
      </c>
      <c r="AR47">
        <v>48.549227999999999</v>
      </c>
      <c r="AS47">
        <v>33.486722</v>
      </c>
      <c r="AT47">
        <v>14.400057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57.293318999999997</v>
      </c>
      <c r="BA47">
        <f t="shared" si="1"/>
        <v>1518.011258</v>
      </c>
      <c r="BD47">
        <v>7.67</v>
      </c>
      <c r="BE47">
        <v>1.88</v>
      </c>
      <c r="BF47">
        <v>0</v>
      </c>
      <c r="BG47">
        <v>0</v>
      </c>
      <c r="BH47">
        <v>0</v>
      </c>
      <c r="BI47">
        <v>0.86</v>
      </c>
      <c r="BJ47">
        <v>0.43</v>
      </c>
      <c r="BK47">
        <v>1.77</v>
      </c>
      <c r="BL47">
        <v>0.62</v>
      </c>
      <c r="BM47">
        <v>0.15</v>
      </c>
      <c r="BN47">
        <v>1.2</v>
      </c>
      <c r="BO47">
        <v>1.83</v>
      </c>
      <c r="BP47">
        <v>0.24</v>
      </c>
      <c r="BQ47">
        <v>1.92</v>
      </c>
      <c r="BR47">
        <v>2.11</v>
      </c>
      <c r="BS47">
        <v>1.57</v>
      </c>
      <c r="BT47">
        <v>2.6460490000000001</v>
      </c>
      <c r="BU47">
        <v>1.2968919999999999</v>
      </c>
      <c r="BV47">
        <v>2.2838919999999998</v>
      </c>
      <c r="BW47">
        <v>1.8778729999999999</v>
      </c>
      <c r="BX47">
        <v>1.8940349999999999</v>
      </c>
      <c r="BY47">
        <v>2.5937839999999999</v>
      </c>
      <c r="BZ47">
        <v>1.2830589999999999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4.4267250000000002</v>
      </c>
      <c r="CK47">
        <v>1.8075749999999999</v>
      </c>
      <c r="CL47">
        <v>1.8731770000000001</v>
      </c>
      <c r="CM47">
        <v>3.3940489999999999</v>
      </c>
      <c r="CN47">
        <v>1.7118979999999999</v>
      </c>
      <c r="CO47">
        <v>0</v>
      </c>
      <c r="CP47">
        <v>4.1154780000000004</v>
      </c>
      <c r="CQ47">
        <v>1.711897</v>
      </c>
      <c r="CR47">
        <v>0.80176999999999998</v>
      </c>
      <c r="CS47">
        <v>1.3251660000000001</v>
      </c>
      <c r="CT47">
        <v>2.466002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57.293318999999997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161.56709900000001</v>
      </c>
      <c r="M48">
        <v>91.160263999999998</v>
      </c>
      <c r="N48">
        <v>116.646885</v>
      </c>
      <c r="O48">
        <v>122.281677</v>
      </c>
      <c r="P48">
        <v>138.63981100000001</v>
      </c>
      <c r="Q48">
        <v>6.9443989999999998</v>
      </c>
      <c r="R48">
        <v>25.469207999999998</v>
      </c>
      <c r="S48">
        <v>13.937080999999999</v>
      </c>
      <c r="T48">
        <v>0</v>
      </c>
      <c r="U48">
        <v>337.28433799999999</v>
      </c>
      <c r="V48">
        <v>8.2784589999999998</v>
      </c>
      <c r="W48">
        <v>19.983934000000001</v>
      </c>
      <c r="X48">
        <v>123.763949</v>
      </c>
      <c r="Y48">
        <v>0</v>
      </c>
      <c r="Z48">
        <v>0</v>
      </c>
      <c r="AA48">
        <v>13.590923</v>
      </c>
      <c r="AB48">
        <v>13.943965</v>
      </c>
      <c r="AC48">
        <v>0</v>
      </c>
      <c r="AD48">
        <v>0</v>
      </c>
      <c r="AE48">
        <v>0</v>
      </c>
      <c r="AF48">
        <v>8.4209829999999997</v>
      </c>
      <c r="AG48">
        <v>43.356108999999996</v>
      </c>
      <c r="AH48">
        <v>0</v>
      </c>
      <c r="AI48">
        <v>0</v>
      </c>
      <c r="AJ48">
        <v>0</v>
      </c>
      <c r="AK48">
        <v>57.737237</v>
      </c>
      <c r="AL48">
        <v>34.815263000000002</v>
      </c>
      <c r="AM48">
        <v>16.603563000000001</v>
      </c>
      <c r="AN48">
        <v>1.0393330000000001</v>
      </c>
      <c r="AO48">
        <v>0</v>
      </c>
      <c r="AP48">
        <v>0</v>
      </c>
      <c r="AQ48">
        <v>0</v>
      </c>
      <c r="AR48">
        <v>48.549227999999999</v>
      </c>
      <c r="AS48">
        <v>33.486722</v>
      </c>
      <c r="AT48">
        <v>14.497506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57.293318999999997</v>
      </c>
      <c r="BA48">
        <f t="shared" si="1"/>
        <v>1509.2912549999996</v>
      </c>
      <c r="BD48">
        <v>7.67</v>
      </c>
      <c r="BE48">
        <v>1.88</v>
      </c>
      <c r="BF48">
        <v>0</v>
      </c>
      <c r="BG48">
        <v>0</v>
      </c>
      <c r="BH48">
        <v>0</v>
      </c>
      <c r="BI48">
        <v>0.86</v>
      </c>
      <c r="BJ48">
        <v>0.43</v>
      </c>
      <c r="BK48">
        <v>1.77</v>
      </c>
      <c r="BL48">
        <v>0.62</v>
      </c>
      <c r="BM48">
        <v>0.15</v>
      </c>
      <c r="BN48">
        <v>1.2</v>
      </c>
      <c r="BO48">
        <v>1.83</v>
      </c>
      <c r="BP48">
        <v>0.24</v>
      </c>
      <c r="BQ48">
        <v>1.92</v>
      </c>
      <c r="BR48">
        <v>2.11</v>
      </c>
      <c r="BS48">
        <v>1.57</v>
      </c>
      <c r="BT48">
        <v>2.6460490000000001</v>
      </c>
      <c r="BU48">
        <v>1.2968919999999999</v>
      </c>
      <c r="BV48">
        <v>2.2838919999999998</v>
      </c>
      <c r="BW48">
        <v>1.8778729999999999</v>
      </c>
      <c r="BX48">
        <v>1.8940349999999999</v>
      </c>
      <c r="BY48">
        <v>2.5937839999999999</v>
      </c>
      <c r="BZ48">
        <v>1.2830589999999999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4.4267250000000002</v>
      </c>
      <c r="CK48">
        <v>1.8075749999999999</v>
      </c>
      <c r="CL48">
        <v>1.8731770000000001</v>
      </c>
      <c r="CM48">
        <v>3.3940489999999999</v>
      </c>
      <c r="CN48">
        <v>1.7118979999999999</v>
      </c>
      <c r="CO48">
        <v>0</v>
      </c>
      <c r="CP48">
        <v>4.1154780000000004</v>
      </c>
      <c r="CQ48">
        <v>1.711897</v>
      </c>
      <c r="CR48">
        <v>0.80176999999999998</v>
      </c>
      <c r="CS48">
        <v>1.3251660000000001</v>
      </c>
      <c r="CT48">
        <v>2.466002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57.293318999999997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128.65387699999999</v>
      </c>
      <c r="M49">
        <v>91.160263999999998</v>
      </c>
      <c r="N49">
        <v>116.646885</v>
      </c>
      <c r="O49">
        <v>122.281677</v>
      </c>
      <c r="P49">
        <v>138.63981100000001</v>
      </c>
      <c r="Q49">
        <v>5.6986470000000002</v>
      </c>
      <c r="R49">
        <v>25.469207999999998</v>
      </c>
      <c r="S49">
        <v>13.528591</v>
      </c>
      <c r="T49">
        <v>0</v>
      </c>
      <c r="U49">
        <v>337.28433799999999</v>
      </c>
      <c r="V49">
        <v>8.2784589999999998</v>
      </c>
      <c r="W49">
        <v>19.983934000000001</v>
      </c>
      <c r="X49">
        <v>123.763949</v>
      </c>
      <c r="Y49">
        <v>0</v>
      </c>
      <c r="Z49">
        <v>0</v>
      </c>
      <c r="AA49">
        <v>13.590923</v>
      </c>
      <c r="AB49">
        <v>13.943965</v>
      </c>
      <c r="AC49">
        <v>0</v>
      </c>
      <c r="AD49">
        <v>0</v>
      </c>
      <c r="AE49">
        <v>0</v>
      </c>
      <c r="AF49">
        <v>8.4209829999999997</v>
      </c>
      <c r="AG49">
        <v>43.356108999999996</v>
      </c>
      <c r="AH49">
        <v>0</v>
      </c>
      <c r="AI49">
        <v>0</v>
      </c>
      <c r="AJ49">
        <v>0</v>
      </c>
      <c r="AK49">
        <v>57.737237</v>
      </c>
      <c r="AL49">
        <v>34.815263000000002</v>
      </c>
      <c r="AM49">
        <v>16.603563000000001</v>
      </c>
      <c r="AN49">
        <v>1.0393330000000001</v>
      </c>
      <c r="AO49">
        <v>0</v>
      </c>
      <c r="AP49">
        <v>0</v>
      </c>
      <c r="AQ49">
        <v>0</v>
      </c>
      <c r="AR49">
        <v>48.549227999999999</v>
      </c>
      <c r="AS49">
        <v>33.486722</v>
      </c>
      <c r="AT49">
        <v>14.497506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57.433318999999997</v>
      </c>
      <c r="BA49">
        <f t="shared" si="1"/>
        <v>1474.8637909999998</v>
      </c>
      <c r="BD49">
        <v>7.67</v>
      </c>
      <c r="BE49">
        <v>1.88</v>
      </c>
      <c r="BF49">
        <v>0</v>
      </c>
      <c r="BG49">
        <v>0</v>
      </c>
      <c r="BH49">
        <v>0</v>
      </c>
      <c r="BI49">
        <v>0.86</v>
      </c>
      <c r="BJ49">
        <v>0.43</v>
      </c>
      <c r="BK49">
        <v>1.77</v>
      </c>
      <c r="BL49">
        <v>0.69</v>
      </c>
      <c r="BM49">
        <v>0.15</v>
      </c>
      <c r="BN49">
        <v>1.27</v>
      </c>
      <c r="BO49">
        <v>1.83</v>
      </c>
      <c r="BP49">
        <v>0.24</v>
      </c>
      <c r="BQ49">
        <v>1.92</v>
      </c>
      <c r="BR49">
        <v>2.11</v>
      </c>
      <c r="BS49">
        <v>1.57</v>
      </c>
      <c r="BT49">
        <v>2.6460490000000001</v>
      </c>
      <c r="BU49">
        <v>1.2968919999999999</v>
      </c>
      <c r="BV49">
        <v>2.2838919999999998</v>
      </c>
      <c r="BW49">
        <v>1.8778729999999999</v>
      </c>
      <c r="BX49">
        <v>1.8940349999999999</v>
      </c>
      <c r="BY49">
        <v>2.5937839999999999</v>
      </c>
      <c r="BZ49">
        <v>1.2830589999999999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4.4267250000000002</v>
      </c>
      <c r="CK49">
        <v>1.8075749999999999</v>
      </c>
      <c r="CL49">
        <v>1.8731770000000001</v>
      </c>
      <c r="CM49">
        <v>3.3940489999999999</v>
      </c>
      <c r="CN49">
        <v>1.7118979999999999</v>
      </c>
      <c r="CO49">
        <v>0</v>
      </c>
      <c r="CP49">
        <v>4.1154780000000004</v>
      </c>
      <c r="CQ49">
        <v>1.711897</v>
      </c>
      <c r="CR49">
        <v>0.80176999999999998</v>
      </c>
      <c r="CS49">
        <v>1.3251660000000001</v>
      </c>
      <c r="CT49">
        <v>2.466002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57.433318999999997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119.041099</v>
      </c>
      <c r="M50">
        <v>91.160263999999998</v>
      </c>
      <c r="N50">
        <v>116.646885</v>
      </c>
      <c r="O50">
        <v>122.281677</v>
      </c>
      <c r="P50">
        <v>138.63981100000001</v>
      </c>
      <c r="Q50">
        <v>5.6986470000000002</v>
      </c>
      <c r="R50">
        <v>25.469207999999998</v>
      </c>
      <c r="S50">
        <v>13.528591</v>
      </c>
      <c r="T50">
        <v>0</v>
      </c>
      <c r="U50">
        <v>337.28433799999999</v>
      </c>
      <c r="V50">
        <v>8.2784589999999998</v>
      </c>
      <c r="W50">
        <v>19.983934000000001</v>
      </c>
      <c r="X50">
        <v>123.763949</v>
      </c>
      <c r="Y50">
        <v>0</v>
      </c>
      <c r="Z50">
        <v>0</v>
      </c>
      <c r="AA50">
        <v>13.590923</v>
      </c>
      <c r="AB50">
        <v>13.943965</v>
      </c>
      <c r="AC50">
        <v>0</v>
      </c>
      <c r="AD50">
        <v>0</v>
      </c>
      <c r="AE50">
        <v>0</v>
      </c>
      <c r="AF50">
        <v>8.4209829999999997</v>
      </c>
      <c r="AG50">
        <v>43.356108999999996</v>
      </c>
      <c r="AH50">
        <v>0</v>
      </c>
      <c r="AI50">
        <v>0</v>
      </c>
      <c r="AJ50">
        <v>0</v>
      </c>
      <c r="AK50">
        <v>57.737237</v>
      </c>
      <c r="AL50">
        <v>34.815263000000002</v>
      </c>
      <c r="AM50">
        <v>16.603563000000001</v>
      </c>
      <c r="AN50">
        <v>1.0393330000000001</v>
      </c>
      <c r="AO50">
        <v>0</v>
      </c>
      <c r="AP50">
        <v>0</v>
      </c>
      <c r="AQ50">
        <v>0</v>
      </c>
      <c r="AR50">
        <v>48.549227999999999</v>
      </c>
      <c r="AS50">
        <v>33.486722</v>
      </c>
      <c r="AT50">
        <v>14.497506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57.433318999999997</v>
      </c>
      <c r="BA50">
        <f t="shared" si="1"/>
        <v>1465.2510129999998</v>
      </c>
      <c r="BD50">
        <v>7.67</v>
      </c>
      <c r="BE50">
        <v>1.88</v>
      </c>
      <c r="BF50">
        <v>0</v>
      </c>
      <c r="BG50">
        <v>0</v>
      </c>
      <c r="BH50">
        <v>0</v>
      </c>
      <c r="BI50">
        <v>0.86</v>
      </c>
      <c r="BJ50">
        <v>0.43</v>
      </c>
      <c r="BK50">
        <v>1.77</v>
      </c>
      <c r="BL50">
        <v>0.69</v>
      </c>
      <c r="BM50">
        <v>0.15</v>
      </c>
      <c r="BN50">
        <v>1.27</v>
      </c>
      <c r="BO50">
        <v>1.83</v>
      </c>
      <c r="BP50">
        <v>0.24</v>
      </c>
      <c r="BQ50">
        <v>1.92</v>
      </c>
      <c r="BR50">
        <v>2.11</v>
      </c>
      <c r="BS50">
        <v>1.57</v>
      </c>
      <c r="BT50">
        <v>2.6460490000000001</v>
      </c>
      <c r="BU50">
        <v>1.2968919999999999</v>
      </c>
      <c r="BV50">
        <v>2.2838919999999998</v>
      </c>
      <c r="BW50">
        <v>1.8778729999999999</v>
      </c>
      <c r="BX50">
        <v>1.8940349999999999</v>
      </c>
      <c r="BY50">
        <v>2.5937839999999999</v>
      </c>
      <c r="BZ50">
        <v>1.2830589999999999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4.4267250000000002</v>
      </c>
      <c r="CK50">
        <v>1.8075749999999999</v>
      </c>
      <c r="CL50">
        <v>1.8731770000000001</v>
      </c>
      <c r="CM50">
        <v>3.3940489999999999</v>
      </c>
      <c r="CN50">
        <v>1.7118979999999999</v>
      </c>
      <c r="CO50">
        <v>0</v>
      </c>
      <c r="CP50">
        <v>4.1154780000000004</v>
      </c>
      <c r="CQ50">
        <v>1.711897</v>
      </c>
      <c r="CR50">
        <v>0.80176999999999998</v>
      </c>
      <c r="CS50">
        <v>1.3251660000000001</v>
      </c>
      <c r="CT50">
        <v>2.466002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57.433318999999997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119.041099</v>
      </c>
      <c r="M51">
        <v>91.160263999999998</v>
      </c>
      <c r="N51">
        <v>116.646885</v>
      </c>
      <c r="O51">
        <v>122.281677</v>
      </c>
      <c r="P51">
        <v>138.63981100000001</v>
      </c>
      <c r="Q51">
        <v>5.357043</v>
      </c>
      <c r="R51">
        <v>25.469207999999998</v>
      </c>
      <c r="S51">
        <v>13.472315</v>
      </c>
      <c r="T51">
        <v>0</v>
      </c>
      <c r="U51">
        <v>337.28433799999999</v>
      </c>
      <c r="V51">
        <v>8.2784589999999998</v>
      </c>
      <c r="W51">
        <v>19.983934000000001</v>
      </c>
      <c r="X51">
        <v>123.763949</v>
      </c>
      <c r="Y51">
        <v>0</v>
      </c>
      <c r="Z51">
        <v>0</v>
      </c>
      <c r="AA51">
        <v>13.590923</v>
      </c>
      <c r="AB51">
        <v>13.943965</v>
      </c>
      <c r="AC51">
        <v>0</v>
      </c>
      <c r="AD51">
        <v>0</v>
      </c>
      <c r="AE51">
        <v>0</v>
      </c>
      <c r="AF51">
        <v>8.4209829999999997</v>
      </c>
      <c r="AG51">
        <v>43.356108999999996</v>
      </c>
      <c r="AH51">
        <v>0</v>
      </c>
      <c r="AI51">
        <v>0</v>
      </c>
      <c r="AJ51">
        <v>0</v>
      </c>
      <c r="AK51">
        <v>57.737237</v>
      </c>
      <c r="AL51">
        <v>34.815263000000002</v>
      </c>
      <c r="AM51">
        <v>16.603563000000001</v>
      </c>
      <c r="AN51">
        <v>1.0393330000000001</v>
      </c>
      <c r="AO51">
        <v>0</v>
      </c>
      <c r="AP51">
        <v>0</v>
      </c>
      <c r="AQ51">
        <v>0</v>
      </c>
      <c r="AR51">
        <v>48.549227999999999</v>
      </c>
      <c r="AS51">
        <v>33.486722</v>
      </c>
      <c r="AT51">
        <v>14.497506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57.263319000000003</v>
      </c>
      <c r="BA51">
        <f t="shared" si="1"/>
        <v>1464.6831329999995</v>
      </c>
      <c r="BD51">
        <v>7.67</v>
      </c>
      <c r="BE51">
        <v>1.88</v>
      </c>
      <c r="BF51">
        <v>0</v>
      </c>
      <c r="BG51">
        <v>0</v>
      </c>
      <c r="BH51">
        <v>0</v>
      </c>
      <c r="BI51">
        <v>0.86</v>
      </c>
      <c r="BJ51">
        <v>0.43</v>
      </c>
      <c r="BK51">
        <v>1.77</v>
      </c>
      <c r="BL51">
        <v>0.59</v>
      </c>
      <c r="BM51">
        <v>0.15</v>
      </c>
      <c r="BN51">
        <v>1.2</v>
      </c>
      <c r="BO51">
        <v>1.83</v>
      </c>
      <c r="BP51">
        <v>0.24</v>
      </c>
      <c r="BQ51">
        <v>1.92</v>
      </c>
      <c r="BR51">
        <v>2.11</v>
      </c>
      <c r="BS51">
        <v>1.57</v>
      </c>
      <c r="BT51">
        <v>2.6460490000000001</v>
      </c>
      <c r="BU51">
        <v>1.2968919999999999</v>
      </c>
      <c r="BV51">
        <v>2.2838919999999998</v>
      </c>
      <c r="BW51">
        <v>1.8778729999999999</v>
      </c>
      <c r="BX51">
        <v>1.8940349999999999</v>
      </c>
      <c r="BY51">
        <v>2.5937839999999999</v>
      </c>
      <c r="BZ51">
        <v>1.2830589999999999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4.4267250000000002</v>
      </c>
      <c r="CK51">
        <v>1.8075749999999999</v>
      </c>
      <c r="CL51">
        <v>1.8731770000000001</v>
      </c>
      <c r="CM51">
        <v>3.3940489999999999</v>
      </c>
      <c r="CN51">
        <v>1.7118979999999999</v>
      </c>
      <c r="CO51">
        <v>0</v>
      </c>
      <c r="CP51">
        <v>4.1154780000000004</v>
      </c>
      <c r="CQ51">
        <v>1.711897</v>
      </c>
      <c r="CR51">
        <v>0.80176999999999998</v>
      </c>
      <c r="CS51">
        <v>1.3251660000000001</v>
      </c>
      <c r="CT51">
        <v>2.466002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57.263319000000003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119.041099</v>
      </c>
      <c r="M52">
        <v>91.160263999999998</v>
      </c>
      <c r="N52">
        <v>116.646885</v>
      </c>
      <c r="O52">
        <v>122.281677</v>
      </c>
      <c r="P52">
        <v>138.63981100000001</v>
      </c>
      <c r="Q52">
        <v>5.357043</v>
      </c>
      <c r="R52">
        <v>25.469207999999998</v>
      </c>
      <c r="S52">
        <v>13.472315</v>
      </c>
      <c r="T52">
        <v>0</v>
      </c>
      <c r="U52">
        <v>337.28433799999999</v>
      </c>
      <c r="V52">
        <v>8.2784589999999998</v>
      </c>
      <c r="W52">
        <v>19.983934000000001</v>
      </c>
      <c r="X52">
        <v>123.763949</v>
      </c>
      <c r="Y52">
        <v>0</v>
      </c>
      <c r="Z52">
        <v>0</v>
      </c>
      <c r="AA52">
        <v>13.590923</v>
      </c>
      <c r="AB52">
        <v>13.943965</v>
      </c>
      <c r="AC52">
        <v>0</v>
      </c>
      <c r="AD52">
        <v>0</v>
      </c>
      <c r="AE52">
        <v>0</v>
      </c>
      <c r="AF52">
        <v>8.4209829999999997</v>
      </c>
      <c r="AG52">
        <v>43.356108999999996</v>
      </c>
      <c r="AH52">
        <v>0</v>
      </c>
      <c r="AI52">
        <v>0</v>
      </c>
      <c r="AJ52">
        <v>0</v>
      </c>
      <c r="AK52">
        <v>57.737237</v>
      </c>
      <c r="AL52">
        <v>47.169066000000001</v>
      </c>
      <c r="AM52">
        <v>16.603563000000001</v>
      </c>
      <c r="AN52">
        <v>1.0393330000000001</v>
      </c>
      <c r="AO52">
        <v>0</v>
      </c>
      <c r="AP52">
        <v>0</v>
      </c>
      <c r="AQ52">
        <v>0</v>
      </c>
      <c r="AR52">
        <v>48.549227999999999</v>
      </c>
      <c r="AS52">
        <v>33.486722</v>
      </c>
      <c r="AT52">
        <v>14.497506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57.263319000000003</v>
      </c>
      <c r="BA52">
        <f t="shared" si="1"/>
        <v>1477.0369359999995</v>
      </c>
      <c r="BD52">
        <v>7.67</v>
      </c>
      <c r="BE52">
        <v>1.88</v>
      </c>
      <c r="BF52">
        <v>0</v>
      </c>
      <c r="BG52">
        <v>0</v>
      </c>
      <c r="BH52">
        <v>0</v>
      </c>
      <c r="BI52">
        <v>0.86</v>
      </c>
      <c r="BJ52">
        <v>0.43</v>
      </c>
      <c r="BK52">
        <v>1.77</v>
      </c>
      <c r="BL52">
        <v>0.59</v>
      </c>
      <c r="BM52">
        <v>0.15</v>
      </c>
      <c r="BN52">
        <v>1.2</v>
      </c>
      <c r="BO52">
        <v>1.83</v>
      </c>
      <c r="BP52">
        <v>0.24</v>
      </c>
      <c r="BQ52">
        <v>1.92</v>
      </c>
      <c r="BR52">
        <v>2.11</v>
      </c>
      <c r="BS52">
        <v>1.57</v>
      </c>
      <c r="BT52">
        <v>2.6460490000000001</v>
      </c>
      <c r="BU52">
        <v>1.2968919999999999</v>
      </c>
      <c r="BV52">
        <v>2.2838919999999998</v>
      </c>
      <c r="BW52">
        <v>1.8778729999999999</v>
      </c>
      <c r="BX52">
        <v>1.8940349999999999</v>
      </c>
      <c r="BY52">
        <v>2.5937839999999999</v>
      </c>
      <c r="BZ52">
        <v>1.2830589999999999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4.4267250000000002</v>
      </c>
      <c r="CK52">
        <v>1.8075749999999999</v>
      </c>
      <c r="CL52">
        <v>1.8731770000000001</v>
      </c>
      <c r="CM52">
        <v>3.3940489999999999</v>
      </c>
      <c r="CN52">
        <v>1.7118979999999999</v>
      </c>
      <c r="CO52">
        <v>0</v>
      </c>
      <c r="CP52">
        <v>4.1154780000000004</v>
      </c>
      <c r="CQ52">
        <v>1.711897</v>
      </c>
      <c r="CR52">
        <v>0.80176999999999998</v>
      </c>
      <c r="CS52">
        <v>1.3251660000000001</v>
      </c>
      <c r="CT52">
        <v>2.466002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57.263319000000003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119.041099</v>
      </c>
      <c r="M53">
        <v>91.160263999999998</v>
      </c>
      <c r="N53">
        <v>116.646885</v>
      </c>
      <c r="O53">
        <v>122.281677</v>
      </c>
      <c r="P53">
        <v>138.63981100000001</v>
      </c>
      <c r="Q53">
        <v>5.357043</v>
      </c>
      <c r="R53">
        <v>25.469207999999998</v>
      </c>
      <c r="S53">
        <v>13.395944</v>
      </c>
      <c r="T53">
        <v>0</v>
      </c>
      <c r="U53">
        <v>337.28433799999999</v>
      </c>
      <c r="V53">
        <v>8.2784589999999998</v>
      </c>
      <c r="W53">
        <v>19.983934000000001</v>
      </c>
      <c r="X53">
        <v>123.763949</v>
      </c>
      <c r="Y53">
        <v>0</v>
      </c>
      <c r="Z53">
        <v>0</v>
      </c>
      <c r="AA53">
        <v>13.590923</v>
      </c>
      <c r="AB53">
        <v>13.943965</v>
      </c>
      <c r="AC53">
        <v>0</v>
      </c>
      <c r="AD53">
        <v>0</v>
      </c>
      <c r="AE53">
        <v>0</v>
      </c>
      <c r="AF53">
        <v>8.4209829999999997</v>
      </c>
      <c r="AG53">
        <v>43.356108999999996</v>
      </c>
      <c r="AH53">
        <v>0</v>
      </c>
      <c r="AI53">
        <v>0</v>
      </c>
      <c r="AJ53">
        <v>0</v>
      </c>
      <c r="AK53">
        <v>57.737237</v>
      </c>
      <c r="AL53">
        <v>47.169066000000001</v>
      </c>
      <c r="AM53">
        <v>16.603563000000001</v>
      </c>
      <c r="AN53">
        <v>1.0393330000000001</v>
      </c>
      <c r="AO53">
        <v>0</v>
      </c>
      <c r="AP53">
        <v>0</v>
      </c>
      <c r="AQ53">
        <v>10.652851</v>
      </c>
      <c r="AR53">
        <v>48.549227999999999</v>
      </c>
      <c r="AS53">
        <v>33.486722</v>
      </c>
      <c r="AT53">
        <v>14.497506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57.293319000000004</v>
      </c>
      <c r="BA53">
        <f t="shared" si="1"/>
        <v>1487.6434159999999</v>
      </c>
      <c r="BD53">
        <v>7.67</v>
      </c>
      <c r="BE53">
        <v>1.88</v>
      </c>
      <c r="BF53">
        <v>0</v>
      </c>
      <c r="BG53">
        <v>0</v>
      </c>
      <c r="BH53">
        <v>0</v>
      </c>
      <c r="BI53">
        <v>0.86</v>
      </c>
      <c r="BJ53">
        <v>0.43</v>
      </c>
      <c r="BK53">
        <v>1.77</v>
      </c>
      <c r="BL53">
        <v>0.59</v>
      </c>
      <c r="BM53">
        <v>0.15</v>
      </c>
      <c r="BN53">
        <v>1.23</v>
      </c>
      <c r="BO53">
        <v>1.83</v>
      </c>
      <c r="BP53">
        <v>0.24</v>
      </c>
      <c r="BQ53">
        <v>1.92</v>
      </c>
      <c r="BR53">
        <v>2.11</v>
      </c>
      <c r="BS53">
        <v>1.57</v>
      </c>
      <c r="BT53">
        <v>2.6460490000000001</v>
      </c>
      <c r="BU53">
        <v>1.2968919999999999</v>
      </c>
      <c r="BV53">
        <v>2.2838919999999998</v>
      </c>
      <c r="BW53">
        <v>1.8778729999999999</v>
      </c>
      <c r="BX53">
        <v>1.8940349999999999</v>
      </c>
      <c r="BY53">
        <v>2.5937839999999999</v>
      </c>
      <c r="BZ53">
        <v>1.2830589999999999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4.4267250000000002</v>
      </c>
      <c r="CK53">
        <v>1.8075749999999999</v>
      </c>
      <c r="CL53">
        <v>1.8731770000000001</v>
      </c>
      <c r="CM53">
        <v>3.3940489999999999</v>
      </c>
      <c r="CN53">
        <v>1.7118979999999999</v>
      </c>
      <c r="CO53">
        <v>0</v>
      </c>
      <c r="CP53">
        <v>4.1154780000000004</v>
      </c>
      <c r="CQ53">
        <v>1.711897</v>
      </c>
      <c r="CR53">
        <v>0.80176999999999998</v>
      </c>
      <c r="CS53">
        <v>1.3251660000000001</v>
      </c>
      <c r="CT53">
        <v>2.466002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57.293319000000004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119.041099</v>
      </c>
      <c r="M54">
        <v>91.160263999999998</v>
      </c>
      <c r="N54">
        <v>116.646885</v>
      </c>
      <c r="O54">
        <v>122.281677</v>
      </c>
      <c r="P54">
        <v>138.63981100000001</v>
      </c>
      <c r="Q54">
        <v>5.357043</v>
      </c>
      <c r="R54">
        <v>25.469207999999998</v>
      </c>
      <c r="S54">
        <v>13.395944</v>
      </c>
      <c r="T54">
        <v>0</v>
      </c>
      <c r="U54">
        <v>337.28433799999999</v>
      </c>
      <c r="V54">
        <v>8.2784589999999998</v>
      </c>
      <c r="W54">
        <v>19.983934000000001</v>
      </c>
      <c r="X54">
        <v>123.763949</v>
      </c>
      <c r="Y54">
        <v>0</v>
      </c>
      <c r="Z54">
        <v>0</v>
      </c>
      <c r="AA54">
        <v>13.590923</v>
      </c>
      <c r="AB54">
        <v>13.943965</v>
      </c>
      <c r="AC54">
        <v>0</v>
      </c>
      <c r="AD54">
        <v>0</v>
      </c>
      <c r="AE54">
        <v>0</v>
      </c>
      <c r="AF54">
        <v>8.4209829999999997</v>
      </c>
      <c r="AG54">
        <v>43.356108999999996</v>
      </c>
      <c r="AH54">
        <v>0</v>
      </c>
      <c r="AI54">
        <v>0</v>
      </c>
      <c r="AJ54">
        <v>0</v>
      </c>
      <c r="AK54">
        <v>57.737237</v>
      </c>
      <c r="AL54">
        <v>47.169066000000001</v>
      </c>
      <c r="AM54">
        <v>16.603563000000001</v>
      </c>
      <c r="AN54">
        <v>1.0393330000000001</v>
      </c>
      <c r="AO54">
        <v>0</v>
      </c>
      <c r="AP54">
        <v>0</v>
      </c>
      <c r="AQ54">
        <v>21.305702</v>
      </c>
      <c r="AR54">
        <v>51.216768000000002</v>
      </c>
      <c r="AS54">
        <v>33.486722</v>
      </c>
      <c r="AT54">
        <v>14.497506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57.223319000000004</v>
      </c>
      <c r="BA54">
        <f t="shared" si="1"/>
        <v>1500.8938069999997</v>
      </c>
      <c r="BD54">
        <v>7.67</v>
      </c>
      <c r="BE54">
        <v>1.88</v>
      </c>
      <c r="BF54">
        <v>0</v>
      </c>
      <c r="BG54">
        <v>0</v>
      </c>
      <c r="BH54">
        <v>0</v>
      </c>
      <c r="BI54">
        <v>0.8</v>
      </c>
      <c r="BJ54">
        <v>0.42</v>
      </c>
      <c r="BK54">
        <v>1.77</v>
      </c>
      <c r="BL54">
        <v>0.59</v>
      </c>
      <c r="BM54">
        <v>0.15</v>
      </c>
      <c r="BN54">
        <v>1.23</v>
      </c>
      <c r="BO54">
        <v>1.83</v>
      </c>
      <c r="BP54">
        <v>0.24</v>
      </c>
      <c r="BQ54">
        <v>1.92</v>
      </c>
      <c r="BR54">
        <v>2.11</v>
      </c>
      <c r="BS54">
        <v>1.57</v>
      </c>
      <c r="BT54">
        <v>2.6460490000000001</v>
      </c>
      <c r="BU54">
        <v>1.2968919999999999</v>
      </c>
      <c r="BV54">
        <v>2.2838919999999998</v>
      </c>
      <c r="BW54">
        <v>1.8778729999999999</v>
      </c>
      <c r="BX54">
        <v>1.8940349999999999</v>
      </c>
      <c r="BY54">
        <v>2.5937839999999999</v>
      </c>
      <c r="BZ54">
        <v>1.2830589999999999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4.4267250000000002</v>
      </c>
      <c r="CK54">
        <v>1.8075749999999999</v>
      </c>
      <c r="CL54">
        <v>1.8731770000000001</v>
      </c>
      <c r="CM54">
        <v>3.3940489999999999</v>
      </c>
      <c r="CN54">
        <v>1.7118979999999999</v>
      </c>
      <c r="CO54">
        <v>0</v>
      </c>
      <c r="CP54">
        <v>4.1154780000000004</v>
      </c>
      <c r="CQ54">
        <v>1.711897</v>
      </c>
      <c r="CR54">
        <v>0.80176999999999998</v>
      </c>
      <c r="CS54">
        <v>1.3251660000000001</v>
      </c>
      <c r="CT54">
        <v>2.466002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57.223319000000004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119.041099</v>
      </c>
      <c r="M55">
        <v>91.160263999999998</v>
      </c>
      <c r="N55">
        <v>116.646885</v>
      </c>
      <c r="O55">
        <v>122.281677</v>
      </c>
      <c r="P55">
        <v>138.63981100000001</v>
      </c>
      <c r="Q55">
        <v>5.357043</v>
      </c>
      <c r="R55">
        <v>22.073716999999998</v>
      </c>
      <c r="S55">
        <v>13.395944</v>
      </c>
      <c r="T55">
        <v>0</v>
      </c>
      <c r="U55">
        <v>337.28433799999999</v>
      </c>
      <c r="V55">
        <v>4.8324999999999996</v>
      </c>
      <c r="W55">
        <v>11.598000000000001</v>
      </c>
      <c r="X55">
        <v>99.350159000000005</v>
      </c>
      <c r="Y55">
        <v>0</v>
      </c>
      <c r="Z55">
        <v>0</v>
      </c>
      <c r="AA55">
        <v>13.590923</v>
      </c>
      <c r="AB55">
        <v>13.943965</v>
      </c>
      <c r="AC55">
        <v>0</v>
      </c>
      <c r="AD55">
        <v>0</v>
      </c>
      <c r="AE55">
        <v>0</v>
      </c>
      <c r="AF55">
        <v>8.4209829999999997</v>
      </c>
      <c r="AG55">
        <v>43.356108999999996</v>
      </c>
      <c r="AH55">
        <v>0</v>
      </c>
      <c r="AI55">
        <v>0</v>
      </c>
      <c r="AJ55">
        <v>0</v>
      </c>
      <c r="AK55">
        <v>57.737237</v>
      </c>
      <c r="AL55">
        <v>47.169066000000001</v>
      </c>
      <c r="AM55">
        <v>16.603563000000001</v>
      </c>
      <c r="AN55">
        <v>1.0393330000000001</v>
      </c>
      <c r="AO55">
        <v>0</v>
      </c>
      <c r="AP55">
        <v>0</v>
      </c>
      <c r="AQ55">
        <v>21.305702</v>
      </c>
      <c r="AR55">
        <v>51.216768000000002</v>
      </c>
      <c r="AS55">
        <v>33.486722</v>
      </c>
      <c r="AT55">
        <v>14.497506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57.303319000000002</v>
      </c>
      <c r="BA55">
        <f t="shared" si="1"/>
        <v>1461.332633</v>
      </c>
      <c r="BD55">
        <v>7.67</v>
      </c>
      <c r="BE55">
        <v>1.88</v>
      </c>
      <c r="BF55">
        <v>0.01</v>
      </c>
      <c r="BG55">
        <v>0</v>
      </c>
      <c r="BH55">
        <v>0</v>
      </c>
      <c r="BI55">
        <v>0.8</v>
      </c>
      <c r="BJ55">
        <v>0.42</v>
      </c>
      <c r="BK55">
        <v>1.77</v>
      </c>
      <c r="BL55">
        <v>0.62</v>
      </c>
      <c r="BM55">
        <v>0.15</v>
      </c>
      <c r="BN55">
        <v>1.27</v>
      </c>
      <c r="BO55">
        <v>1.83</v>
      </c>
      <c r="BP55">
        <v>0.24</v>
      </c>
      <c r="BQ55">
        <v>1.92</v>
      </c>
      <c r="BR55">
        <v>2.11</v>
      </c>
      <c r="BS55">
        <v>1.57</v>
      </c>
      <c r="BT55">
        <v>2.6460490000000001</v>
      </c>
      <c r="BU55">
        <v>1.2968919999999999</v>
      </c>
      <c r="BV55">
        <v>2.2838919999999998</v>
      </c>
      <c r="BW55">
        <v>1.8778729999999999</v>
      </c>
      <c r="BX55">
        <v>1.8940349999999999</v>
      </c>
      <c r="BY55">
        <v>2.5937839999999999</v>
      </c>
      <c r="BZ55">
        <v>1.2830589999999999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4.4267250000000002</v>
      </c>
      <c r="CK55">
        <v>1.8075749999999999</v>
      </c>
      <c r="CL55">
        <v>1.8731770000000001</v>
      </c>
      <c r="CM55">
        <v>3.3940489999999999</v>
      </c>
      <c r="CN55">
        <v>1.7118979999999999</v>
      </c>
      <c r="CO55">
        <v>0</v>
      </c>
      <c r="CP55">
        <v>4.1154780000000004</v>
      </c>
      <c r="CQ55">
        <v>1.711897</v>
      </c>
      <c r="CR55">
        <v>0.80176999999999998</v>
      </c>
      <c r="CS55">
        <v>1.3251660000000001</v>
      </c>
      <c r="CT55">
        <v>2.466002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57.303319000000002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119.041099</v>
      </c>
      <c r="M56">
        <v>91.160263999999998</v>
      </c>
      <c r="N56">
        <v>116.646885</v>
      </c>
      <c r="O56">
        <v>122.281677</v>
      </c>
      <c r="P56">
        <v>138.63981100000001</v>
      </c>
      <c r="Q56">
        <v>5.357043</v>
      </c>
      <c r="R56">
        <v>22.073716999999998</v>
      </c>
      <c r="S56">
        <v>13.395944</v>
      </c>
      <c r="T56">
        <v>0</v>
      </c>
      <c r="U56">
        <v>337.28433799999999</v>
      </c>
      <c r="V56">
        <v>4.8324999999999996</v>
      </c>
      <c r="W56">
        <v>11.598000000000001</v>
      </c>
      <c r="X56">
        <v>99.350159000000005</v>
      </c>
      <c r="Y56">
        <v>0</v>
      </c>
      <c r="Z56">
        <v>0</v>
      </c>
      <c r="AA56">
        <v>13.590923</v>
      </c>
      <c r="AB56">
        <v>13.943965</v>
      </c>
      <c r="AC56">
        <v>0</v>
      </c>
      <c r="AD56">
        <v>0</v>
      </c>
      <c r="AE56">
        <v>0</v>
      </c>
      <c r="AF56">
        <v>8.4209829999999997</v>
      </c>
      <c r="AG56">
        <v>43.356108999999996</v>
      </c>
      <c r="AH56">
        <v>0</v>
      </c>
      <c r="AI56">
        <v>0</v>
      </c>
      <c r="AJ56">
        <v>0</v>
      </c>
      <c r="AK56">
        <v>57.737237</v>
      </c>
      <c r="AL56">
        <v>47.169066000000001</v>
      </c>
      <c r="AM56">
        <v>16.603563000000001</v>
      </c>
      <c r="AN56">
        <v>1.0393330000000001</v>
      </c>
      <c r="AO56">
        <v>0</v>
      </c>
      <c r="AP56">
        <v>0</v>
      </c>
      <c r="AQ56">
        <v>21.305702</v>
      </c>
      <c r="AR56">
        <v>48.549227999999999</v>
      </c>
      <c r="AS56">
        <v>33.486722</v>
      </c>
      <c r="AT56">
        <v>14.497506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57.293319000000004</v>
      </c>
      <c r="BA56">
        <f t="shared" si="1"/>
        <v>1458.6550930000001</v>
      </c>
      <c r="BD56">
        <v>7.67</v>
      </c>
      <c r="BE56">
        <v>1.88</v>
      </c>
      <c r="BF56">
        <v>0</v>
      </c>
      <c r="BG56">
        <v>0</v>
      </c>
      <c r="BH56">
        <v>0</v>
      </c>
      <c r="BI56">
        <v>0.8</v>
      </c>
      <c r="BJ56">
        <v>0.42</v>
      </c>
      <c r="BK56">
        <v>1.77</v>
      </c>
      <c r="BL56">
        <v>0.62</v>
      </c>
      <c r="BM56">
        <v>0.15</v>
      </c>
      <c r="BN56">
        <v>1.27</v>
      </c>
      <c r="BO56">
        <v>1.83</v>
      </c>
      <c r="BP56">
        <v>0.24</v>
      </c>
      <c r="BQ56">
        <v>1.92</v>
      </c>
      <c r="BR56">
        <v>2.11</v>
      </c>
      <c r="BS56">
        <v>1.57</v>
      </c>
      <c r="BT56">
        <v>2.6460490000000001</v>
      </c>
      <c r="BU56">
        <v>1.2968919999999999</v>
      </c>
      <c r="BV56">
        <v>2.2838919999999998</v>
      </c>
      <c r="BW56">
        <v>1.8778729999999999</v>
      </c>
      <c r="BX56">
        <v>1.8940349999999999</v>
      </c>
      <c r="BY56">
        <v>2.5937839999999999</v>
      </c>
      <c r="BZ56">
        <v>1.2830589999999999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4.4267250000000002</v>
      </c>
      <c r="CK56">
        <v>1.8075749999999999</v>
      </c>
      <c r="CL56">
        <v>1.8731770000000001</v>
      </c>
      <c r="CM56">
        <v>3.3940489999999999</v>
      </c>
      <c r="CN56">
        <v>1.7118979999999999</v>
      </c>
      <c r="CO56">
        <v>0</v>
      </c>
      <c r="CP56">
        <v>4.1154780000000004</v>
      </c>
      <c r="CQ56">
        <v>1.711897</v>
      </c>
      <c r="CR56">
        <v>0.80176999999999998</v>
      </c>
      <c r="CS56">
        <v>1.3251660000000001</v>
      </c>
      <c r="CT56">
        <v>2.466002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57.293319000000004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119.041099</v>
      </c>
      <c r="M57">
        <v>91.160263999999998</v>
      </c>
      <c r="N57">
        <v>116.646885</v>
      </c>
      <c r="O57">
        <v>122.281677</v>
      </c>
      <c r="P57">
        <v>138.63981100000001</v>
      </c>
      <c r="Q57">
        <v>5.357043</v>
      </c>
      <c r="R57">
        <v>22.073716999999998</v>
      </c>
      <c r="S57">
        <v>13.395944</v>
      </c>
      <c r="T57">
        <v>0</v>
      </c>
      <c r="U57">
        <v>337.28433799999999</v>
      </c>
      <c r="V57">
        <v>4.8324999999999996</v>
      </c>
      <c r="W57">
        <v>11.598000000000001</v>
      </c>
      <c r="X57">
        <v>99.350159000000005</v>
      </c>
      <c r="Y57">
        <v>0</v>
      </c>
      <c r="Z57">
        <v>0</v>
      </c>
      <c r="AA57">
        <v>0</v>
      </c>
      <c r="AB57">
        <v>13.943965</v>
      </c>
      <c r="AC57">
        <v>0</v>
      </c>
      <c r="AD57">
        <v>0</v>
      </c>
      <c r="AE57">
        <v>0</v>
      </c>
      <c r="AF57">
        <v>8.4209829999999997</v>
      </c>
      <c r="AG57">
        <v>43.356108999999996</v>
      </c>
      <c r="AH57">
        <v>0</v>
      </c>
      <c r="AI57">
        <v>0</v>
      </c>
      <c r="AJ57">
        <v>0</v>
      </c>
      <c r="AK57">
        <v>57.737237</v>
      </c>
      <c r="AL57">
        <v>47.169066000000001</v>
      </c>
      <c r="AM57">
        <v>16.603563000000001</v>
      </c>
      <c r="AN57">
        <v>1.0393330000000001</v>
      </c>
      <c r="AO57">
        <v>0</v>
      </c>
      <c r="AP57">
        <v>0</v>
      </c>
      <c r="AQ57">
        <v>21.305702</v>
      </c>
      <c r="AR57">
        <v>48.549227999999999</v>
      </c>
      <c r="AS57">
        <v>33.486722</v>
      </c>
      <c r="AT57">
        <v>14.497506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57.442120000000003</v>
      </c>
      <c r="BA57">
        <f t="shared" si="1"/>
        <v>1445.2129709999999</v>
      </c>
      <c r="BD57">
        <v>7.67</v>
      </c>
      <c r="BE57">
        <v>1.88</v>
      </c>
      <c r="BF57">
        <v>0</v>
      </c>
      <c r="BG57">
        <v>0</v>
      </c>
      <c r="BH57">
        <v>0</v>
      </c>
      <c r="BI57">
        <v>0.82</v>
      </c>
      <c r="BJ57">
        <v>0.42</v>
      </c>
      <c r="BK57">
        <v>1.77</v>
      </c>
      <c r="BL57">
        <v>0.69</v>
      </c>
      <c r="BM57">
        <v>0.15</v>
      </c>
      <c r="BN57">
        <v>1.27</v>
      </c>
      <c r="BO57">
        <v>1.83</v>
      </c>
      <c r="BP57">
        <v>0.24</v>
      </c>
      <c r="BQ57">
        <v>1.92</v>
      </c>
      <c r="BR57">
        <v>2.11</v>
      </c>
      <c r="BS57">
        <v>1.57</v>
      </c>
      <c r="BT57">
        <v>2.70485</v>
      </c>
      <c r="BU57">
        <v>1.2968919999999999</v>
      </c>
      <c r="BV57">
        <v>2.2838919999999998</v>
      </c>
      <c r="BW57">
        <v>1.8778729999999999</v>
      </c>
      <c r="BX57">
        <v>1.8940349999999999</v>
      </c>
      <c r="BY57">
        <v>2.5937839999999999</v>
      </c>
      <c r="BZ57">
        <v>1.2830589999999999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4.4267250000000002</v>
      </c>
      <c r="CK57">
        <v>1.8075749999999999</v>
      </c>
      <c r="CL57">
        <v>1.8731770000000001</v>
      </c>
      <c r="CM57">
        <v>3.3940489999999999</v>
      </c>
      <c r="CN57">
        <v>1.7118979999999999</v>
      </c>
      <c r="CO57">
        <v>0</v>
      </c>
      <c r="CP57">
        <v>4.1154780000000004</v>
      </c>
      <c r="CQ57">
        <v>1.711897</v>
      </c>
      <c r="CR57">
        <v>0.80176999999999998</v>
      </c>
      <c r="CS57">
        <v>1.3251660000000001</v>
      </c>
      <c r="CT57">
        <v>2.466002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57.442120000000003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119.041099</v>
      </c>
      <c r="M58">
        <v>91.160263999999998</v>
      </c>
      <c r="N58">
        <v>116.646885</v>
      </c>
      <c r="O58">
        <v>122.281677</v>
      </c>
      <c r="P58">
        <v>138.63981100000001</v>
      </c>
      <c r="Q58">
        <v>5.357043</v>
      </c>
      <c r="R58">
        <v>22.073716999999998</v>
      </c>
      <c r="S58">
        <v>13.395944</v>
      </c>
      <c r="T58">
        <v>0</v>
      </c>
      <c r="U58">
        <v>337.28433799999999</v>
      </c>
      <c r="V58">
        <v>4.8324999999999996</v>
      </c>
      <c r="W58">
        <v>11.598000000000001</v>
      </c>
      <c r="X58">
        <v>123.763949</v>
      </c>
      <c r="Y58">
        <v>0</v>
      </c>
      <c r="Z58">
        <v>0</v>
      </c>
      <c r="AA58">
        <v>0</v>
      </c>
      <c r="AB58">
        <v>13.943965</v>
      </c>
      <c r="AC58">
        <v>0</v>
      </c>
      <c r="AD58">
        <v>0</v>
      </c>
      <c r="AE58">
        <v>0</v>
      </c>
      <c r="AF58">
        <v>8.4209829999999997</v>
      </c>
      <c r="AG58">
        <v>43.356108999999996</v>
      </c>
      <c r="AH58">
        <v>0</v>
      </c>
      <c r="AI58">
        <v>0</v>
      </c>
      <c r="AJ58">
        <v>0</v>
      </c>
      <c r="AK58">
        <v>57.737237</v>
      </c>
      <c r="AL58">
        <v>47.169066000000001</v>
      </c>
      <c r="AM58">
        <v>16.603563000000001</v>
      </c>
      <c r="AN58">
        <v>1.0393330000000001</v>
      </c>
      <c r="AO58">
        <v>0</v>
      </c>
      <c r="AP58">
        <v>0</v>
      </c>
      <c r="AQ58">
        <v>25.539528000000001</v>
      </c>
      <c r="AR58">
        <v>48.549227999999999</v>
      </c>
      <c r="AS58">
        <v>33.486722</v>
      </c>
      <c r="AT58">
        <v>14.497506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57.442120000000003</v>
      </c>
      <c r="BA58">
        <f t="shared" si="1"/>
        <v>1473.8605869999997</v>
      </c>
      <c r="BD58">
        <v>7.67</v>
      </c>
      <c r="BE58">
        <v>1.88</v>
      </c>
      <c r="BF58">
        <v>0</v>
      </c>
      <c r="BG58">
        <v>0</v>
      </c>
      <c r="BH58">
        <v>0</v>
      </c>
      <c r="BI58">
        <v>0.82</v>
      </c>
      <c r="BJ58">
        <v>0.42</v>
      </c>
      <c r="BK58">
        <v>1.77</v>
      </c>
      <c r="BL58">
        <v>0.69</v>
      </c>
      <c r="BM58">
        <v>0.15</v>
      </c>
      <c r="BN58">
        <v>1.27</v>
      </c>
      <c r="BO58">
        <v>1.83</v>
      </c>
      <c r="BP58">
        <v>0.24</v>
      </c>
      <c r="BQ58">
        <v>1.92</v>
      </c>
      <c r="BR58">
        <v>2.11</v>
      </c>
      <c r="BS58">
        <v>1.57</v>
      </c>
      <c r="BT58">
        <v>2.70485</v>
      </c>
      <c r="BU58">
        <v>1.2968919999999999</v>
      </c>
      <c r="BV58">
        <v>2.2838919999999998</v>
      </c>
      <c r="BW58">
        <v>1.8778729999999999</v>
      </c>
      <c r="BX58">
        <v>1.8940349999999999</v>
      </c>
      <c r="BY58">
        <v>2.5937839999999999</v>
      </c>
      <c r="BZ58">
        <v>1.2830589999999999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4.4267250000000002</v>
      </c>
      <c r="CK58">
        <v>1.8075749999999999</v>
      </c>
      <c r="CL58">
        <v>1.8731770000000001</v>
      </c>
      <c r="CM58">
        <v>3.3940489999999999</v>
      </c>
      <c r="CN58">
        <v>1.7118979999999999</v>
      </c>
      <c r="CO58">
        <v>0</v>
      </c>
      <c r="CP58">
        <v>4.1154780000000004</v>
      </c>
      <c r="CQ58">
        <v>1.711897</v>
      </c>
      <c r="CR58">
        <v>0.80176999999999998</v>
      </c>
      <c r="CS58">
        <v>1.3251660000000001</v>
      </c>
      <c r="CT58">
        <v>2.466002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57.442120000000003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119.041099</v>
      </c>
      <c r="M59">
        <v>91.160263999999998</v>
      </c>
      <c r="N59">
        <v>116.646885</v>
      </c>
      <c r="O59">
        <v>122.281677</v>
      </c>
      <c r="P59">
        <v>138.63981100000001</v>
      </c>
      <c r="Q59">
        <v>5.3734770000000003</v>
      </c>
      <c r="R59">
        <v>22.073716999999998</v>
      </c>
      <c r="S59">
        <v>13.395944</v>
      </c>
      <c r="T59">
        <v>0</v>
      </c>
      <c r="U59">
        <v>337.28433799999999</v>
      </c>
      <c r="V59">
        <v>4.8324999999999996</v>
      </c>
      <c r="W59">
        <v>11.598000000000001</v>
      </c>
      <c r="X59">
        <v>123.763949</v>
      </c>
      <c r="Y59">
        <v>0</v>
      </c>
      <c r="Z59">
        <v>0</v>
      </c>
      <c r="AA59">
        <v>0</v>
      </c>
      <c r="AB59">
        <v>13.943965</v>
      </c>
      <c r="AC59">
        <v>0</v>
      </c>
      <c r="AD59">
        <v>0</v>
      </c>
      <c r="AE59">
        <v>0</v>
      </c>
      <c r="AF59">
        <v>0</v>
      </c>
      <c r="AG59">
        <v>43.356108999999996</v>
      </c>
      <c r="AH59">
        <v>0</v>
      </c>
      <c r="AI59">
        <v>0</v>
      </c>
      <c r="AJ59">
        <v>0</v>
      </c>
      <c r="AK59">
        <v>57.737237</v>
      </c>
      <c r="AL59">
        <v>47.169066000000001</v>
      </c>
      <c r="AM59">
        <v>16.603563000000001</v>
      </c>
      <c r="AN59">
        <v>1.0393330000000001</v>
      </c>
      <c r="AO59">
        <v>0</v>
      </c>
      <c r="AP59">
        <v>0</v>
      </c>
      <c r="AQ59">
        <v>31.958552999999998</v>
      </c>
      <c r="AR59">
        <v>48.549227999999999</v>
      </c>
      <c r="AS59">
        <v>33.486722</v>
      </c>
      <c r="AT59">
        <v>14.497506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57.372120000000002</v>
      </c>
      <c r="BA59">
        <f t="shared" si="1"/>
        <v>1471.8050629999996</v>
      </c>
      <c r="BD59">
        <v>7.67</v>
      </c>
      <c r="BE59">
        <v>1.88</v>
      </c>
      <c r="BF59">
        <v>0</v>
      </c>
      <c r="BG59">
        <v>0</v>
      </c>
      <c r="BH59">
        <v>0</v>
      </c>
      <c r="BI59">
        <v>0.82</v>
      </c>
      <c r="BJ59">
        <v>0.42</v>
      </c>
      <c r="BK59">
        <v>1.77</v>
      </c>
      <c r="BL59">
        <v>0.69</v>
      </c>
      <c r="BM59">
        <v>0.15</v>
      </c>
      <c r="BN59">
        <v>1.2</v>
      </c>
      <c r="BO59">
        <v>1.83</v>
      </c>
      <c r="BP59">
        <v>0.24</v>
      </c>
      <c r="BQ59">
        <v>1.92</v>
      </c>
      <c r="BR59">
        <v>2.11</v>
      </c>
      <c r="BS59">
        <v>1.57</v>
      </c>
      <c r="BT59">
        <v>2.70485</v>
      </c>
      <c r="BU59">
        <v>1.2968919999999999</v>
      </c>
      <c r="BV59">
        <v>2.2838919999999998</v>
      </c>
      <c r="BW59">
        <v>1.8778729999999999</v>
      </c>
      <c r="BX59">
        <v>1.8940349999999999</v>
      </c>
      <c r="BY59">
        <v>2.5937839999999999</v>
      </c>
      <c r="BZ59">
        <v>1.2830589999999999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4.4267250000000002</v>
      </c>
      <c r="CK59">
        <v>1.8075749999999999</v>
      </c>
      <c r="CL59">
        <v>1.8731770000000001</v>
      </c>
      <c r="CM59">
        <v>3.3940489999999999</v>
      </c>
      <c r="CN59">
        <v>1.7118979999999999</v>
      </c>
      <c r="CO59">
        <v>0</v>
      </c>
      <c r="CP59">
        <v>4.1154780000000004</v>
      </c>
      <c r="CQ59">
        <v>1.711897</v>
      </c>
      <c r="CR59">
        <v>0.80176999999999998</v>
      </c>
      <c r="CS59">
        <v>1.3251660000000001</v>
      </c>
      <c r="CT59">
        <v>2.466002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57.372120000000002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119.041099</v>
      </c>
      <c r="M60">
        <v>91.160263999999998</v>
      </c>
      <c r="N60">
        <v>116.646885</v>
      </c>
      <c r="O60">
        <v>122.281677</v>
      </c>
      <c r="P60">
        <v>138.63981100000001</v>
      </c>
      <c r="Q60">
        <v>5.3734770000000003</v>
      </c>
      <c r="R60">
        <v>22.073716999999998</v>
      </c>
      <c r="S60">
        <v>13.395944</v>
      </c>
      <c r="T60">
        <v>0</v>
      </c>
      <c r="U60">
        <v>337.28433799999999</v>
      </c>
      <c r="V60">
        <v>4.8324999999999996</v>
      </c>
      <c r="W60">
        <v>11.598000000000001</v>
      </c>
      <c r="X60">
        <v>123.763949</v>
      </c>
      <c r="Y60">
        <v>0</v>
      </c>
      <c r="Z60">
        <v>0</v>
      </c>
      <c r="AA60">
        <v>0</v>
      </c>
      <c r="AB60">
        <v>13.943965</v>
      </c>
      <c r="AC60">
        <v>10.205525</v>
      </c>
      <c r="AD60">
        <v>0</v>
      </c>
      <c r="AE60">
        <v>0</v>
      </c>
      <c r="AF60">
        <v>0</v>
      </c>
      <c r="AG60">
        <v>43.356108999999996</v>
      </c>
      <c r="AH60">
        <v>0</v>
      </c>
      <c r="AI60">
        <v>0</v>
      </c>
      <c r="AJ60">
        <v>0</v>
      </c>
      <c r="AK60">
        <v>57.737237</v>
      </c>
      <c r="AL60">
        <v>47.169066000000001</v>
      </c>
      <c r="AM60">
        <v>16.603563000000001</v>
      </c>
      <c r="AN60">
        <v>1.0393330000000001</v>
      </c>
      <c r="AO60">
        <v>0</v>
      </c>
      <c r="AP60">
        <v>0</v>
      </c>
      <c r="AQ60">
        <v>31.958552999999998</v>
      </c>
      <c r="AR60">
        <v>48.549227999999999</v>
      </c>
      <c r="AS60">
        <v>33.486722</v>
      </c>
      <c r="AT60">
        <v>14.497506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57.372120000000002</v>
      </c>
      <c r="BA60">
        <f t="shared" si="1"/>
        <v>1482.0105879999996</v>
      </c>
      <c r="BD60">
        <v>7.67</v>
      </c>
      <c r="BE60">
        <v>1.88</v>
      </c>
      <c r="BF60">
        <v>0</v>
      </c>
      <c r="BG60">
        <v>0</v>
      </c>
      <c r="BH60">
        <v>0</v>
      </c>
      <c r="BI60">
        <v>0.82</v>
      </c>
      <c r="BJ60">
        <v>0.42</v>
      </c>
      <c r="BK60">
        <v>1.77</v>
      </c>
      <c r="BL60">
        <v>0.69</v>
      </c>
      <c r="BM60">
        <v>0.15</v>
      </c>
      <c r="BN60">
        <v>1.2</v>
      </c>
      <c r="BO60">
        <v>1.83</v>
      </c>
      <c r="BP60">
        <v>0.24</v>
      </c>
      <c r="BQ60">
        <v>1.92</v>
      </c>
      <c r="BR60">
        <v>2.11</v>
      </c>
      <c r="BS60">
        <v>1.57</v>
      </c>
      <c r="BT60">
        <v>2.70485</v>
      </c>
      <c r="BU60">
        <v>1.2968919999999999</v>
      </c>
      <c r="BV60">
        <v>2.2838919999999998</v>
      </c>
      <c r="BW60">
        <v>1.8778729999999999</v>
      </c>
      <c r="BX60">
        <v>1.8940349999999999</v>
      </c>
      <c r="BY60">
        <v>2.5937839999999999</v>
      </c>
      <c r="BZ60">
        <v>1.2830589999999999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4.4267250000000002</v>
      </c>
      <c r="CK60">
        <v>1.8075749999999999</v>
      </c>
      <c r="CL60">
        <v>1.8731770000000001</v>
      </c>
      <c r="CM60">
        <v>3.3940489999999999</v>
      </c>
      <c r="CN60">
        <v>1.7118979999999999</v>
      </c>
      <c r="CO60">
        <v>0</v>
      </c>
      <c r="CP60">
        <v>4.1154780000000004</v>
      </c>
      <c r="CQ60">
        <v>1.711897</v>
      </c>
      <c r="CR60">
        <v>0.80176999999999998</v>
      </c>
      <c r="CS60">
        <v>1.3251660000000001</v>
      </c>
      <c r="CT60">
        <v>2.466002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57.372120000000002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22.912008</v>
      </c>
      <c r="L61">
        <v>119.041099</v>
      </c>
      <c r="M61">
        <v>91.160263999999998</v>
      </c>
      <c r="N61">
        <v>116.646885</v>
      </c>
      <c r="O61">
        <v>122.281677</v>
      </c>
      <c r="P61">
        <v>138.63981100000001</v>
      </c>
      <c r="Q61">
        <v>5.357043</v>
      </c>
      <c r="R61">
        <v>22.073716999999998</v>
      </c>
      <c r="S61">
        <v>13.395944</v>
      </c>
      <c r="T61">
        <v>0</v>
      </c>
      <c r="U61">
        <v>337.28433799999999</v>
      </c>
      <c r="V61">
        <v>4.8324999999999996</v>
      </c>
      <c r="W61">
        <v>11.598000000000001</v>
      </c>
      <c r="X61">
        <v>123.763949</v>
      </c>
      <c r="Y61">
        <v>0</v>
      </c>
      <c r="Z61">
        <v>0</v>
      </c>
      <c r="AA61">
        <v>0</v>
      </c>
      <c r="AB61">
        <v>11.38283</v>
      </c>
      <c r="AC61">
        <v>10.205525</v>
      </c>
      <c r="AD61">
        <v>0</v>
      </c>
      <c r="AE61">
        <v>0</v>
      </c>
      <c r="AF61">
        <v>0</v>
      </c>
      <c r="AG61">
        <v>43.356108999999996</v>
      </c>
      <c r="AH61">
        <v>0</v>
      </c>
      <c r="AI61">
        <v>0</v>
      </c>
      <c r="AJ61">
        <v>0</v>
      </c>
      <c r="AK61">
        <v>57.737237</v>
      </c>
      <c r="AL61">
        <v>47.169066000000001</v>
      </c>
      <c r="AM61">
        <v>16.603563000000001</v>
      </c>
      <c r="AN61">
        <v>1.0393330000000001</v>
      </c>
      <c r="AO61">
        <v>0</v>
      </c>
      <c r="AP61">
        <v>0</v>
      </c>
      <c r="AQ61">
        <v>31.958552999999998</v>
      </c>
      <c r="AR61">
        <v>48.549227999999999</v>
      </c>
      <c r="AS61">
        <v>33.486722</v>
      </c>
      <c r="AT61">
        <v>14.497506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56.230523000000005</v>
      </c>
      <c r="BA61">
        <f t="shared" si="1"/>
        <v>1501.2034299999998</v>
      </c>
      <c r="BD61">
        <v>7.67</v>
      </c>
      <c r="BE61">
        <v>1.88</v>
      </c>
      <c r="BF61">
        <v>0</v>
      </c>
      <c r="BG61">
        <v>0</v>
      </c>
      <c r="BH61">
        <v>0</v>
      </c>
      <c r="BI61">
        <v>0.82</v>
      </c>
      <c r="BJ61">
        <v>0.42</v>
      </c>
      <c r="BK61">
        <v>1.77</v>
      </c>
      <c r="BL61">
        <v>0</v>
      </c>
      <c r="BM61">
        <v>0.15</v>
      </c>
      <c r="BN61">
        <v>0.72</v>
      </c>
      <c r="BO61">
        <v>1.83</v>
      </c>
      <c r="BP61">
        <v>0.24</v>
      </c>
      <c r="BQ61">
        <v>1.92</v>
      </c>
      <c r="BR61">
        <v>2.11</v>
      </c>
      <c r="BS61">
        <v>1.57</v>
      </c>
      <c r="BT61">
        <v>2.7332529999999999</v>
      </c>
      <c r="BU61">
        <v>1.2968919999999999</v>
      </c>
      <c r="BV61">
        <v>2.2838919999999998</v>
      </c>
      <c r="BW61">
        <v>1.8778729999999999</v>
      </c>
      <c r="BX61">
        <v>1.8940349999999999</v>
      </c>
      <c r="BY61">
        <v>2.5937839999999999</v>
      </c>
      <c r="BZ61">
        <v>1.2830589999999999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4.4267250000000002</v>
      </c>
      <c r="CK61">
        <v>1.8075749999999999</v>
      </c>
      <c r="CL61">
        <v>1.8731770000000001</v>
      </c>
      <c r="CM61">
        <v>3.3940489999999999</v>
      </c>
      <c r="CN61">
        <v>1.7118979999999999</v>
      </c>
      <c r="CO61">
        <v>0</v>
      </c>
      <c r="CP61">
        <v>4.1154780000000004</v>
      </c>
      <c r="CQ61">
        <v>1.711897</v>
      </c>
      <c r="CR61">
        <v>0.80176999999999998</v>
      </c>
      <c r="CS61">
        <v>1.3251660000000001</v>
      </c>
      <c r="CT61">
        <v>2.466002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56.230523000000005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46.050972999999999</v>
      </c>
      <c r="L62">
        <v>119.041099</v>
      </c>
      <c r="M62">
        <v>91.160263999999998</v>
      </c>
      <c r="N62">
        <v>116.646885</v>
      </c>
      <c r="O62">
        <v>122.281677</v>
      </c>
      <c r="P62">
        <v>138.63981100000001</v>
      </c>
      <c r="Q62">
        <v>5.357043</v>
      </c>
      <c r="R62">
        <v>22.073716999999998</v>
      </c>
      <c r="S62">
        <v>13.395944</v>
      </c>
      <c r="T62">
        <v>0</v>
      </c>
      <c r="U62">
        <v>337.28433799999999</v>
      </c>
      <c r="V62">
        <v>4.8324999999999996</v>
      </c>
      <c r="W62">
        <v>11.598000000000001</v>
      </c>
      <c r="X62">
        <v>123.763949</v>
      </c>
      <c r="Y62">
        <v>0</v>
      </c>
      <c r="Z62">
        <v>0</v>
      </c>
      <c r="AA62">
        <v>0</v>
      </c>
      <c r="AB62">
        <v>11.38283</v>
      </c>
      <c r="AC62">
        <v>10.205525</v>
      </c>
      <c r="AD62">
        <v>0</v>
      </c>
      <c r="AE62">
        <v>0</v>
      </c>
      <c r="AF62">
        <v>0</v>
      </c>
      <c r="AG62">
        <v>43.356108999999996</v>
      </c>
      <c r="AH62">
        <v>0</v>
      </c>
      <c r="AI62">
        <v>0</v>
      </c>
      <c r="AJ62">
        <v>0</v>
      </c>
      <c r="AK62">
        <v>57.737237</v>
      </c>
      <c r="AL62">
        <v>47.169066000000001</v>
      </c>
      <c r="AM62">
        <v>16.603563000000001</v>
      </c>
      <c r="AN62">
        <v>1.0393330000000001</v>
      </c>
      <c r="AO62">
        <v>0</v>
      </c>
      <c r="AP62">
        <v>0</v>
      </c>
      <c r="AQ62">
        <v>31.958552999999998</v>
      </c>
      <c r="AR62">
        <v>48.549227999999999</v>
      </c>
      <c r="AS62">
        <v>33.486722</v>
      </c>
      <c r="AT62">
        <v>14.497506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56.121521000000008</v>
      </c>
      <c r="BA62">
        <f t="shared" si="1"/>
        <v>1524.233393</v>
      </c>
      <c r="BD62">
        <v>7.67</v>
      </c>
      <c r="BE62">
        <v>1.88</v>
      </c>
      <c r="BF62">
        <v>0</v>
      </c>
      <c r="BG62">
        <v>0</v>
      </c>
      <c r="BH62">
        <v>0</v>
      </c>
      <c r="BI62">
        <v>0.78</v>
      </c>
      <c r="BJ62">
        <v>0.4</v>
      </c>
      <c r="BK62">
        <v>1.72</v>
      </c>
      <c r="BL62">
        <v>0</v>
      </c>
      <c r="BM62">
        <v>0.15</v>
      </c>
      <c r="BN62">
        <v>0.72</v>
      </c>
      <c r="BO62">
        <v>1.83</v>
      </c>
      <c r="BP62">
        <v>0.24</v>
      </c>
      <c r="BQ62">
        <v>1.92</v>
      </c>
      <c r="BR62">
        <v>2.11</v>
      </c>
      <c r="BS62">
        <v>1.57</v>
      </c>
      <c r="BT62">
        <v>2.734251</v>
      </c>
      <c r="BU62">
        <v>1.2968919999999999</v>
      </c>
      <c r="BV62">
        <v>2.2838919999999998</v>
      </c>
      <c r="BW62">
        <v>1.8778729999999999</v>
      </c>
      <c r="BX62">
        <v>1.8940349999999999</v>
      </c>
      <c r="BY62">
        <v>2.5937839999999999</v>
      </c>
      <c r="BZ62">
        <v>1.2830589999999999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4.4267250000000002</v>
      </c>
      <c r="CK62">
        <v>1.8075749999999999</v>
      </c>
      <c r="CL62">
        <v>1.8731770000000001</v>
      </c>
      <c r="CM62">
        <v>3.3940489999999999</v>
      </c>
      <c r="CN62">
        <v>1.7118979999999999</v>
      </c>
      <c r="CO62">
        <v>0</v>
      </c>
      <c r="CP62">
        <v>4.1154780000000004</v>
      </c>
      <c r="CQ62">
        <v>1.711897</v>
      </c>
      <c r="CR62">
        <v>0.80176999999999998</v>
      </c>
      <c r="CS62">
        <v>1.3251660000000001</v>
      </c>
      <c r="CT62">
        <v>2.466002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56.121521000000008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69.31617</v>
      </c>
      <c r="L63">
        <v>118.94444900000001</v>
      </c>
      <c r="M63">
        <v>91.160263999999998</v>
      </c>
      <c r="N63">
        <v>116.646885</v>
      </c>
      <c r="O63">
        <v>122.281677</v>
      </c>
      <c r="P63">
        <v>138.63981100000001</v>
      </c>
      <c r="Q63">
        <v>5.357043</v>
      </c>
      <c r="R63">
        <v>23.536207999999998</v>
      </c>
      <c r="S63">
        <v>13.51051</v>
      </c>
      <c r="T63">
        <v>0</v>
      </c>
      <c r="U63">
        <v>337.28433799999999</v>
      </c>
      <c r="V63">
        <v>8.1818089999999994</v>
      </c>
      <c r="W63">
        <v>14.402730999999999</v>
      </c>
      <c r="X63">
        <v>94.455271999999994</v>
      </c>
      <c r="Y63">
        <v>0</v>
      </c>
      <c r="Z63">
        <v>0</v>
      </c>
      <c r="AA63">
        <v>0</v>
      </c>
      <c r="AB63">
        <v>11.38283</v>
      </c>
      <c r="AC63">
        <v>10.205525</v>
      </c>
      <c r="AD63">
        <v>9.0274429999999999</v>
      </c>
      <c r="AE63">
        <v>0</v>
      </c>
      <c r="AF63">
        <v>0</v>
      </c>
      <c r="AG63">
        <v>43.356108999999996</v>
      </c>
      <c r="AH63">
        <v>0</v>
      </c>
      <c r="AI63">
        <v>0</v>
      </c>
      <c r="AJ63">
        <v>0</v>
      </c>
      <c r="AK63">
        <v>57.737237</v>
      </c>
      <c r="AL63">
        <v>34.815263000000002</v>
      </c>
      <c r="AM63">
        <v>16.603563000000001</v>
      </c>
      <c r="AN63">
        <v>1.0393330000000001</v>
      </c>
      <c r="AO63">
        <v>0</v>
      </c>
      <c r="AP63">
        <v>0</v>
      </c>
      <c r="AQ63">
        <v>31.958552999999998</v>
      </c>
      <c r="AR63">
        <v>48.549227999999999</v>
      </c>
      <c r="AS63">
        <v>33.486722</v>
      </c>
      <c r="AT63">
        <v>14.497506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55.40152100000001</v>
      </c>
      <c r="BA63">
        <f t="shared" si="1"/>
        <v>1521.7779999999998</v>
      </c>
      <c r="BD63">
        <v>7.67</v>
      </c>
      <c r="BE63">
        <v>1.88</v>
      </c>
      <c r="BF63">
        <v>0</v>
      </c>
      <c r="BG63">
        <v>0</v>
      </c>
      <c r="BH63">
        <v>0</v>
      </c>
      <c r="BI63">
        <v>0.78</v>
      </c>
      <c r="BJ63">
        <v>0.4</v>
      </c>
      <c r="BK63">
        <v>1.72</v>
      </c>
      <c r="BL63">
        <v>0</v>
      </c>
      <c r="BM63">
        <v>0.15</v>
      </c>
      <c r="BN63">
        <v>0</v>
      </c>
      <c r="BO63">
        <v>1.83</v>
      </c>
      <c r="BP63">
        <v>0.24</v>
      </c>
      <c r="BQ63">
        <v>1.92</v>
      </c>
      <c r="BR63">
        <v>2.11</v>
      </c>
      <c r="BS63">
        <v>1.57</v>
      </c>
      <c r="BT63">
        <v>2.734251</v>
      </c>
      <c r="BU63">
        <v>1.2968919999999999</v>
      </c>
      <c r="BV63">
        <v>2.2838919999999998</v>
      </c>
      <c r="BW63">
        <v>1.8778729999999999</v>
      </c>
      <c r="BX63">
        <v>1.8940349999999999</v>
      </c>
      <c r="BY63">
        <v>2.5937839999999999</v>
      </c>
      <c r="BZ63">
        <v>1.2830589999999999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4.4267250000000002</v>
      </c>
      <c r="CK63">
        <v>1.8075749999999999</v>
      </c>
      <c r="CL63">
        <v>1.8731770000000001</v>
      </c>
      <c r="CM63">
        <v>3.3940489999999999</v>
      </c>
      <c r="CN63">
        <v>1.7118979999999999</v>
      </c>
      <c r="CO63">
        <v>0</v>
      </c>
      <c r="CP63">
        <v>4.1154780000000004</v>
      </c>
      <c r="CQ63">
        <v>1.711897</v>
      </c>
      <c r="CR63">
        <v>0.80176999999999998</v>
      </c>
      <c r="CS63">
        <v>1.3251660000000001</v>
      </c>
      <c r="CT63">
        <v>2.466002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55.40152100000001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92.413275999999996</v>
      </c>
      <c r="L64">
        <v>118.94444900000001</v>
      </c>
      <c r="M64">
        <v>91.160263999999998</v>
      </c>
      <c r="N64">
        <v>116.646885</v>
      </c>
      <c r="O64">
        <v>122.281677</v>
      </c>
      <c r="P64">
        <v>138.63981100000001</v>
      </c>
      <c r="Q64">
        <v>5.357043</v>
      </c>
      <c r="R64">
        <v>23.536207999999998</v>
      </c>
      <c r="S64">
        <v>13.51051</v>
      </c>
      <c r="T64">
        <v>0</v>
      </c>
      <c r="U64">
        <v>337.28433799999999</v>
      </c>
      <c r="V64">
        <v>8.1818089999999994</v>
      </c>
      <c r="W64">
        <v>19.660361999999999</v>
      </c>
      <c r="X64">
        <v>94.455271999999994</v>
      </c>
      <c r="Y64">
        <v>0</v>
      </c>
      <c r="Z64">
        <v>0</v>
      </c>
      <c r="AA64">
        <v>0</v>
      </c>
      <c r="AB64">
        <v>11.38283</v>
      </c>
      <c r="AC64">
        <v>10.205525</v>
      </c>
      <c r="AD64">
        <v>9.0274429999999999</v>
      </c>
      <c r="AE64">
        <v>0</v>
      </c>
      <c r="AF64">
        <v>0</v>
      </c>
      <c r="AG64">
        <v>43.356108999999996</v>
      </c>
      <c r="AH64">
        <v>0</v>
      </c>
      <c r="AI64">
        <v>0</v>
      </c>
      <c r="AJ64">
        <v>0</v>
      </c>
      <c r="AK64">
        <v>57.737237</v>
      </c>
      <c r="AL64">
        <v>34.815263000000002</v>
      </c>
      <c r="AM64">
        <v>16.603563000000001</v>
      </c>
      <c r="AN64">
        <v>1.0393330000000001</v>
      </c>
      <c r="AO64">
        <v>0</v>
      </c>
      <c r="AP64">
        <v>0</v>
      </c>
      <c r="AQ64">
        <v>31.958552999999998</v>
      </c>
      <c r="AR64">
        <v>48.549227999999999</v>
      </c>
      <c r="AS64">
        <v>33.486722</v>
      </c>
      <c r="AT64">
        <v>14.497506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55.40152100000001</v>
      </c>
      <c r="BA64">
        <f t="shared" si="1"/>
        <v>1550.1327369999999</v>
      </c>
      <c r="BD64">
        <v>7.67</v>
      </c>
      <c r="BE64">
        <v>1.88</v>
      </c>
      <c r="BF64">
        <v>0</v>
      </c>
      <c r="BG64">
        <v>0</v>
      </c>
      <c r="BH64">
        <v>0</v>
      </c>
      <c r="BI64">
        <v>0.78</v>
      </c>
      <c r="BJ64">
        <v>0.4</v>
      </c>
      <c r="BK64">
        <v>1.72</v>
      </c>
      <c r="BL64">
        <v>0</v>
      </c>
      <c r="BM64">
        <v>0.15</v>
      </c>
      <c r="BN64">
        <v>0</v>
      </c>
      <c r="BO64">
        <v>1.83</v>
      </c>
      <c r="BP64">
        <v>0.24</v>
      </c>
      <c r="BQ64">
        <v>1.92</v>
      </c>
      <c r="BR64">
        <v>2.11</v>
      </c>
      <c r="BS64">
        <v>1.57</v>
      </c>
      <c r="BT64">
        <v>2.734251</v>
      </c>
      <c r="BU64">
        <v>1.2968919999999999</v>
      </c>
      <c r="BV64">
        <v>2.2838919999999998</v>
      </c>
      <c r="BW64">
        <v>1.8778729999999999</v>
      </c>
      <c r="BX64">
        <v>1.8940349999999999</v>
      </c>
      <c r="BY64">
        <v>2.5937839999999999</v>
      </c>
      <c r="BZ64">
        <v>1.2830589999999999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4.4267250000000002</v>
      </c>
      <c r="CK64">
        <v>1.8075749999999999</v>
      </c>
      <c r="CL64">
        <v>1.8731770000000001</v>
      </c>
      <c r="CM64">
        <v>3.3940489999999999</v>
      </c>
      <c r="CN64">
        <v>1.7118979999999999</v>
      </c>
      <c r="CO64">
        <v>0</v>
      </c>
      <c r="CP64">
        <v>4.1154780000000004</v>
      </c>
      <c r="CQ64">
        <v>1.711897</v>
      </c>
      <c r="CR64">
        <v>0.80176999999999998</v>
      </c>
      <c r="CS64">
        <v>1.3251660000000001</v>
      </c>
      <c r="CT64">
        <v>2.466002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55.40152100000001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92.413276999999994</v>
      </c>
      <c r="L65">
        <v>118.94444900000001</v>
      </c>
      <c r="M65">
        <v>91.160263999999998</v>
      </c>
      <c r="N65">
        <v>116.646885</v>
      </c>
      <c r="O65">
        <v>122.281677</v>
      </c>
      <c r="P65">
        <v>138.63981100000001</v>
      </c>
      <c r="Q65">
        <v>5.357043</v>
      </c>
      <c r="R65">
        <v>23.536207999999998</v>
      </c>
      <c r="S65">
        <v>13.51051</v>
      </c>
      <c r="T65">
        <v>0</v>
      </c>
      <c r="U65">
        <v>337.28433799999999</v>
      </c>
      <c r="V65">
        <v>8.1818089999999994</v>
      </c>
      <c r="W65">
        <v>19.819628999999999</v>
      </c>
      <c r="X65">
        <v>94.455271999999994</v>
      </c>
      <c r="Y65">
        <v>0</v>
      </c>
      <c r="Z65">
        <v>0</v>
      </c>
      <c r="AA65">
        <v>0</v>
      </c>
      <c r="AB65">
        <v>11.38283</v>
      </c>
      <c r="AC65">
        <v>10.205525</v>
      </c>
      <c r="AD65">
        <v>9.0274429999999999</v>
      </c>
      <c r="AE65">
        <v>17.307015</v>
      </c>
      <c r="AF65">
        <v>0</v>
      </c>
      <c r="AG65">
        <v>43.356108999999996</v>
      </c>
      <c r="AH65">
        <v>19.789596</v>
      </c>
      <c r="AI65">
        <v>0</v>
      </c>
      <c r="AJ65">
        <v>0</v>
      </c>
      <c r="AK65">
        <v>57.737237</v>
      </c>
      <c r="AL65">
        <v>34.815263000000002</v>
      </c>
      <c r="AM65">
        <v>16.603563000000001</v>
      </c>
      <c r="AN65">
        <v>1.0393330000000001</v>
      </c>
      <c r="AO65">
        <v>0</v>
      </c>
      <c r="AP65">
        <v>5.819007</v>
      </c>
      <c r="AQ65">
        <v>31.958552999999998</v>
      </c>
      <c r="AR65">
        <v>48.549227999999999</v>
      </c>
      <c r="AS65">
        <v>33.486722</v>
      </c>
      <c r="AT65">
        <v>14.497506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55.40152100000001</v>
      </c>
      <c r="BA65">
        <f t="shared" si="1"/>
        <v>1593.207623</v>
      </c>
      <c r="BD65">
        <v>7.67</v>
      </c>
      <c r="BE65">
        <v>1.88</v>
      </c>
      <c r="BF65">
        <v>0</v>
      </c>
      <c r="BG65">
        <v>0</v>
      </c>
      <c r="BH65">
        <v>0</v>
      </c>
      <c r="BI65">
        <v>0.78</v>
      </c>
      <c r="BJ65">
        <v>0.4</v>
      </c>
      <c r="BK65">
        <v>1.72</v>
      </c>
      <c r="BL65">
        <v>0</v>
      </c>
      <c r="BM65">
        <v>0.15</v>
      </c>
      <c r="BN65">
        <v>0</v>
      </c>
      <c r="BO65">
        <v>1.83</v>
      </c>
      <c r="BP65">
        <v>0.24</v>
      </c>
      <c r="BQ65">
        <v>1.92</v>
      </c>
      <c r="BR65">
        <v>2.11</v>
      </c>
      <c r="BS65">
        <v>1.57</v>
      </c>
      <c r="BT65">
        <v>2.734251</v>
      </c>
      <c r="BU65">
        <v>1.2968919999999999</v>
      </c>
      <c r="BV65">
        <v>2.2838919999999998</v>
      </c>
      <c r="BW65">
        <v>1.8778729999999999</v>
      </c>
      <c r="BX65">
        <v>1.8940349999999999</v>
      </c>
      <c r="BY65">
        <v>2.5937839999999999</v>
      </c>
      <c r="BZ65">
        <v>1.2830589999999999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4.4267250000000002</v>
      </c>
      <c r="CK65">
        <v>1.8075749999999999</v>
      </c>
      <c r="CL65">
        <v>1.8731770000000001</v>
      </c>
      <c r="CM65">
        <v>3.3940489999999999</v>
      </c>
      <c r="CN65">
        <v>1.7118979999999999</v>
      </c>
      <c r="CO65">
        <v>0</v>
      </c>
      <c r="CP65">
        <v>4.1154780000000004</v>
      </c>
      <c r="CQ65">
        <v>1.711897</v>
      </c>
      <c r="CR65">
        <v>0.80176999999999998</v>
      </c>
      <c r="CS65">
        <v>1.3251660000000001</v>
      </c>
      <c r="CT65">
        <v>2.466002</v>
      </c>
      <c r="CU65">
        <v>0</v>
      </c>
      <c r="CV65">
        <v>0.38248500000000002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55.40152100000001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103.88866899999999</v>
      </c>
      <c r="L66">
        <v>118.94444900000001</v>
      </c>
      <c r="M66">
        <v>91.160263999999998</v>
      </c>
      <c r="N66">
        <v>116.646885</v>
      </c>
      <c r="O66">
        <v>122.281677</v>
      </c>
      <c r="P66">
        <v>138.63981100000001</v>
      </c>
      <c r="Q66">
        <v>5.357043</v>
      </c>
      <c r="R66">
        <v>23.536207999999998</v>
      </c>
      <c r="S66">
        <v>13.174754999999999</v>
      </c>
      <c r="T66">
        <v>0</v>
      </c>
      <c r="U66">
        <v>337.28433799999999</v>
      </c>
      <c r="V66">
        <v>8.1818089999999994</v>
      </c>
      <c r="W66">
        <v>19.819628999999999</v>
      </c>
      <c r="X66">
        <v>94.455271999999994</v>
      </c>
      <c r="Y66">
        <v>0</v>
      </c>
      <c r="Z66">
        <v>0</v>
      </c>
      <c r="AA66">
        <v>0</v>
      </c>
      <c r="AB66">
        <v>11.38283</v>
      </c>
      <c r="AC66">
        <v>10.205525</v>
      </c>
      <c r="AD66">
        <v>9.0274429999999999</v>
      </c>
      <c r="AE66">
        <v>34.614029000000002</v>
      </c>
      <c r="AF66">
        <v>0</v>
      </c>
      <c r="AG66">
        <v>43.356108999999996</v>
      </c>
      <c r="AH66">
        <v>19.789596</v>
      </c>
      <c r="AI66">
        <v>0</v>
      </c>
      <c r="AJ66">
        <v>0</v>
      </c>
      <c r="AK66">
        <v>57.737237</v>
      </c>
      <c r="AL66">
        <v>34.815263000000002</v>
      </c>
      <c r="AM66">
        <v>16.603563000000001</v>
      </c>
      <c r="AN66">
        <v>1.0393330000000001</v>
      </c>
      <c r="AO66">
        <v>0</v>
      </c>
      <c r="AP66">
        <v>5.819007</v>
      </c>
      <c r="AQ66">
        <v>31.958552999999998</v>
      </c>
      <c r="AR66">
        <v>48.549227999999999</v>
      </c>
      <c r="AS66">
        <v>33.486722</v>
      </c>
      <c r="AT66">
        <v>14.497506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55.40152100000001</v>
      </c>
      <c r="BA66">
        <f t="shared" si="1"/>
        <v>1621.654274</v>
      </c>
      <c r="BD66">
        <v>7.67</v>
      </c>
      <c r="BE66">
        <v>1.88</v>
      </c>
      <c r="BF66">
        <v>0</v>
      </c>
      <c r="BG66">
        <v>0</v>
      </c>
      <c r="BH66">
        <v>0</v>
      </c>
      <c r="BI66">
        <v>0.78</v>
      </c>
      <c r="BJ66">
        <v>0.4</v>
      </c>
      <c r="BK66">
        <v>1.72</v>
      </c>
      <c r="BL66">
        <v>0</v>
      </c>
      <c r="BM66">
        <v>0.15</v>
      </c>
      <c r="BN66">
        <v>0</v>
      </c>
      <c r="BO66">
        <v>1.83</v>
      </c>
      <c r="BP66">
        <v>0.24</v>
      </c>
      <c r="BQ66">
        <v>1.92</v>
      </c>
      <c r="BR66">
        <v>2.11</v>
      </c>
      <c r="BS66">
        <v>1.57</v>
      </c>
      <c r="BT66">
        <v>2.734251</v>
      </c>
      <c r="BU66">
        <v>1.2968919999999999</v>
      </c>
      <c r="BV66">
        <v>2.2838919999999998</v>
      </c>
      <c r="BW66">
        <v>1.8778729999999999</v>
      </c>
      <c r="BX66">
        <v>1.8940349999999999</v>
      </c>
      <c r="BY66">
        <v>2.5937839999999999</v>
      </c>
      <c r="BZ66">
        <v>1.2830589999999999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4.4267250000000002</v>
      </c>
      <c r="CK66">
        <v>1.8075749999999999</v>
      </c>
      <c r="CL66">
        <v>1.8731770000000001</v>
      </c>
      <c r="CM66">
        <v>3.3940489999999999</v>
      </c>
      <c r="CN66">
        <v>1.7118979999999999</v>
      </c>
      <c r="CO66">
        <v>0</v>
      </c>
      <c r="CP66">
        <v>4.1154780000000004</v>
      </c>
      <c r="CQ66">
        <v>1.711897</v>
      </c>
      <c r="CR66">
        <v>0.80176999999999998</v>
      </c>
      <c r="CS66">
        <v>1.3251660000000001</v>
      </c>
      <c r="CT66">
        <v>2.466002</v>
      </c>
      <c r="CU66">
        <v>0</v>
      </c>
      <c r="CV66">
        <v>0.38248500000000002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55.40152100000001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126.870554</v>
      </c>
      <c r="L67">
        <v>118.94444900000001</v>
      </c>
      <c r="M67">
        <v>56.94473</v>
      </c>
      <c r="N67">
        <v>116.646885</v>
      </c>
      <c r="O67">
        <v>122.281677</v>
      </c>
      <c r="P67">
        <v>138.63981100000001</v>
      </c>
      <c r="Q67">
        <v>5.3593900000000003</v>
      </c>
      <c r="R67">
        <v>23.536207999999998</v>
      </c>
      <c r="S67">
        <v>13.174754999999999</v>
      </c>
      <c r="T67">
        <v>0</v>
      </c>
      <c r="U67">
        <v>337.28433799999999</v>
      </c>
      <c r="V67">
        <v>8.1818089999999994</v>
      </c>
      <c r="W67">
        <v>19.819628999999999</v>
      </c>
      <c r="X67">
        <v>94.455271999999994</v>
      </c>
      <c r="Y67">
        <v>0</v>
      </c>
      <c r="Z67">
        <v>0</v>
      </c>
      <c r="AA67">
        <v>0</v>
      </c>
      <c r="AB67">
        <v>11.38283</v>
      </c>
      <c r="AC67">
        <v>10.205525</v>
      </c>
      <c r="AD67">
        <v>9.0274429999999999</v>
      </c>
      <c r="AE67">
        <v>52.099521000000003</v>
      </c>
      <c r="AF67">
        <v>0</v>
      </c>
      <c r="AG67">
        <v>43.356108999999996</v>
      </c>
      <c r="AH67">
        <v>19.789596</v>
      </c>
      <c r="AI67">
        <v>0</v>
      </c>
      <c r="AJ67">
        <v>0</v>
      </c>
      <c r="AK67">
        <v>57.737237</v>
      </c>
      <c r="AL67">
        <v>34.815263000000002</v>
      </c>
      <c r="AM67">
        <v>16.603563000000001</v>
      </c>
      <c r="AN67">
        <v>1.0393330000000001</v>
      </c>
      <c r="AO67">
        <v>0</v>
      </c>
      <c r="AP67">
        <v>5.819007</v>
      </c>
      <c r="AQ67">
        <v>31.958552999999998</v>
      </c>
      <c r="AR67">
        <v>48.549227999999999</v>
      </c>
      <c r="AS67">
        <v>33.486722</v>
      </c>
      <c r="AT67">
        <v>14.497506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55.291521000000003</v>
      </c>
      <c r="BA67">
        <f t="shared" si="1"/>
        <v>1627.7984640000002</v>
      </c>
      <c r="BD67">
        <v>7.56</v>
      </c>
      <c r="BE67">
        <v>1.88</v>
      </c>
      <c r="BF67">
        <v>0</v>
      </c>
      <c r="BG67">
        <v>0</v>
      </c>
      <c r="BH67">
        <v>0</v>
      </c>
      <c r="BI67">
        <v>0.78</v>
      </c>
      <c r="BJ67">
        <v>0.4</v>
      </c>
      <c r="BK67">
        <v>1.72</v>
      </c>
      <c r="BL67">
        <v>0</v>
      </c>
      <c r="BM67">
        <v>0.15</v>
      </c>
      <c r="BN67">
        <v>0</v>
      </c>
      <c r="BO67">
        <v>1.83</v>
      </c>
      <c r="BP67">
        <v>0.24</v>
      </c>
      <c r="BQ67">
        <v>1.92</v>
      </c>
      <c r="BR67">
        <v>2.11</v>
      </c>
      <c r="BS67">
        <v>1.57</v>
      </c>
      <c r="BT67">
        <v>2.734251</v>
      </c>
      <c r="BU67">
        <v>1.2968919999999999</v>
      </c>
      <c r="BV67">
        <v>2.2838919999999998</v>
      </c>
      <c r="BW67">
        <v>1.8778729999999999</v>
      </c>
      <c r="BX67">
        <v>1.8940349999999999</v>
      </c>
      <c r="BY67">
        <v>2.5937839999999999</v>
      </c>
      <c r="BZ67">
        <v>1.2830589999999999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4.4267250000000002</v>
      </c>
      <c r="CK67">
        <v>1.8075749999999999</v>
      </c>
      <c r="CL67">
        <v>1.8731770000000001</v>
      </c>
      <c r="CM67">
        <v>3.3940489999999999</v>
      </c>
      <c r="CN67">
        <v>1.7118979999999999</v>
      </c>
      <c r="CO67">
        <v>0</v>
      </c>
      <c r="CP67">
        <v>4.1154780000000004</v>
      </c>
      <c r="CQ67">
        <v>1.711897</v>
      </c>
      <c r="CR67">
        <v>0.80176999999999998</v>
      </c>
      <c r="CS67">
        <v>1.3251660000000001</v>
      </c>
      <c r="CT67">
        <v>2.466002</v>
      </c>
      <c r="CU67">
        <v>0</v>
      </c>
      <c r="CV67">
        <v>0.38248500000000002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55.291521000000003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138.54716300000001</v>
      </c>
      <c r="L68">
        <v>118.94444900000001</v>
      </c>
      <c r="M68">
        <v>56.94473</v>
      </c>
      <c r="N68">
        <v>116.646885</v>
      </c>
      <c r="O68">
        <v>122.281677</v>
      </c>
      <c r="P68">
        <v>138.63981100000001</v>
      </c>
      <c r="Q68">
        <v>5.3593900000000003</v>
      </c>
      <c r="R68">
        <v>23.536207999999998</v>
      </c>
      <c r="S68">
        <v>13.174754999999999</v>
      </c>
      <c r="T68">
        <v>0</v>
      </c>
      <c r="U68">
        <v>337.28433799999999</v>
      </c>
      <c r="V68">
        <v>8.1818089999999994</v>
      </c>
      <c r="W68">
        <v>19.819628999999999</v>
      </c>
      <c r="X68">
        <v>94.455271999999994</v>
      </c>
      <c r="Y68">
        <v>0</v>
      </c>
      <c r="Z68">
        <v>0</v>
      </c>
      <c r="AA68">
        <v>0</v>
      </c>
      <c r="AB68">
        <v>11.38283</v>
      </c>
      <c r="AC68">
        <v>10.205525</v>
      </c>
      <c r="AD68">
        <v>9.0274429999999999</v>
      </c>
      <c r="AE68">
        <v>52.099521000000003</v>
      </c>
      <c r="AF68">
        <v>0</v>
      </c>
      <c r="AG68">
        <v>43.356108999999996</v>
      </c>
      <c r="AH68">
        <v>19.789596</v>
      </c>
      <c r="AI68">
        <v>0</v>
      </c>
      <c r="AJ68">
        <v>0</v>
      </c>
      <c r="AK68">
        <v>57.737237</v>
      </c>
      <c r="AL68">
        <v>34.815263000000002</v>
      </c>
      <c r="AM68">
        <v>16.603563000000001</v>
      </c>
      <c r="AN68">
        <v>1.0393330000000001</v>
      </c>
      <c r="AO68">
        <v>0</v>
      </c>
      <c r="AP68">
        <v>5.819007</v>
      </c>
      <c r="AQ68">
        <v>31.958552999999998</v>
      </c>
      <c r="AR68">
        <v>51.216768000000002</v>
      </c>
      <c r="AS68">
        <v>33.486722</v>
      </c>
      <c r="AT68">
        <v>14.497506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55.291521000000003</v>
      </c>
      <c r="BA68">
        <f t="shared" ref="BA68:BA99" si="4">SUM(B68:AZ68)</f>
        <v>1642.1426130000002</v>
      </c>
      <c r="BD68">
        <v>7.56</v>
      </c>
      <c r="BE68">
        <v>1.88</v>
      </c>
      <c r="BF68">
        <v>0</v>
      </c>
      <c r="BG68">
        <v>0</v>
      </c>
      <c r="BH68">
        <v>0</v>
      </c>
      <c r="BI68">
        <v>0.78</v>
      </c>
      <c r="BJ68">
        <v>0.4</v>
      </c>
      <c r="BK68">
        <v>1.72</v>
      </c>
      <c r="BL68">
        <v>0</v>
      </c>
      <c r="BM68">
        <v>0.15</v>
      </c>
      <c r="BN68">
        <v>0</v>
      </c>
      <c r="BO68">
        <v>1.83</v>
      </c>
      <c r="BP68">
        <v>0.24</v>
      </c>
      <c r="BQ68">
        <v>1.92</v>
      </c>
      <c r="BR68">
        <v>2.11</v>
      </c>
      <c r="BS68">
        <v>1.57</v>
      </c>
      <c r="BT68">
        <v>2.734251</v>
      </c>
      <c r="BU68">
        <v>1.2968919999999999</v>
      </c>
      <c r="BV68">
        <v>2.2838919999999998</v>
      </c>
      <c r="BW68">
        <v>1.8778729999999999</v>
      </c>
      <c r="BX68">
        <v>1.8940349999999999</v>
      </c>
      <c r="BY68">
        <v>2.5937839999999999</v>
      </c>
      <c r="BZ68">
        <v>1.2830589999999999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4.4267250000000002</v>
      </c>
      <c r="CK68">
        <v>1.8075749999999999</v>
      </c>
      <c r="CL68">
        <v>1.8731770000000001</v>
      </c>
      <c r="CM68">
        <v>3.3940489999999999</v>
      </c>
      <c r="CN68">
        <v>1.7118979999999999</v>
      </c>
      <c r="CO68">
        <v>0</v>
      </c>
      <c r="CP68">
        <v>4.1154780000000004</v>
      </c>
      <c r="CQ68">
        <v>1.711897</v>
      </c>
      <c r="CR68">
        <v>0.80176999999999998</v>
      </c>
      <c r="CS68">
        <v>1.3251660000000001</v>
      </c>
      <c r="CT68">
        <v>2.466002</v>
      </c>
      <c r="CU68">
        <v>0</v>
      </c>
      <c r="CV68">
        <v>0.38248500000000002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55.291521000000003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161.60419300000001</v>
      </c>
      <c r="L69">
        <v>118.94444900000001</v>
      </c>
      <c r="M69">
        <v>91.160263999999998</v>
      </c>
      <c r="N69">
        <v>116.646885</v>
      </c>
      <c r="O69">
        <v>122.281677</v>
      </c>
      <c r="P69">
        <v>138.63981100000001</v>
      </c>
      <c r="Q69">
        <v>5.6628379999999998</v>
      </c>
      <c r="R69">
        <v>23.536207999999998</v>
      </c>
      <c r="S69">
        <v>13.517472</v>
      </c>
      <c r="T69">
        <v>0</v>
      </c>
      <c r="U69">
        <v>337.28433799999999</v>
      </c>
      <c r="V69">
        <v>8.1818089999999994</v>
      </c>
      <c r="W69">
        <v>19.819628999999999</v>
      </c>
      <c r="X69">
        <v>142.57385199999999</v>
      </c>
      <c r="Y69">
        <v>0</v>
      </c>
      <c r="Z69">
        <v>0</v>
      </c>
      <c r="AA69">
        <v>0</v>
      </c>
      <c r="AB69">
        <v>11.38283</v>
      </c>
      <c r="AC69">
        <v>10.205525</v>
      </c>
      <c r="AD69">
        <v>9.0274429999999999</v>
      </c>
      <c r="AE69">
        <v>52.099521000000003</v>
      </c>
      <c r="AF69">
        <v>0</v>
      </c>
      <c r="AG69">
        <v>43.356108999999996</v>
      </c>
      <c r="AH69">
        <v>19.789596</v>
      </c>
      <c r="AI69">
        <v>0</v>
      </c>
      <c r="AJ69">
        <v>0</v>
      </c>
      <c r="AK69">
        <v>57.737237</v>
      </c>
      <c r="AL69">
        <v>34.815263000000002</v>
      </c>
      <c r="AM69">
        <v>16.603563000000001</v>
      </c>
      <c r="AN69">
        <v>1.0393330000000001</v>
      </c>
      <c r="AO69">
        <v>0</v>
      </c>
      <c r="AP69">
        <v>5.819007</v>
      </c>
      <c r="AQ69">
        <v>31.958552999999998</v>
      </c>
      <c r="AR69">
        <v>51.216768000000002</v>
      </c>
      <c r="AS69">
        <v>33.486722</v>
      </c>
      <c r="AT69">
        <v>14.497506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55.411460000000005</v>
      </c>
      <c r="BA69">
        <f t="shared" si="4"/>
        <v>1748.2998610000002</v>
      </c>
      <c r="BD69">
        <v>7.56</v>
      </c>
      <c r="BE69">
        <v>1.88</v>
      </c>
      <c r="BF69">
        <v>0</v>
      </c>
      <c r="BG69">
        <v>0</v>
      </c>
      <c r="BH69">
        <v>0</v>
      </c>
      <c r="BI69">
        <v>0.78</v>
      </c>
      <c r="BJ69">
        <v>0.4</v>
      </c>
      <c r="BK69">
        <v>1.72</v>
      </c>
      <c r="BL69">
        <v>0</v>
      </c>
      <c r="BM69">
        <v>0.15</v>
      </c>
      <c r="BN69">
        <v>0</v>
      </c>
      <c r="BO69">
        <v>1.83</v>
      </c>
      <c r="BP69">
        <v>0.24</v>
      </c>
      <c r="BQ69">
        <v>1.92</v>
      </c>
      <c r="BR69">
        <v>2.11</v>
      </c>
      <c r="BS69">
        <v>1.57</v>
      </c>
      <c r="BT69">
        <v>2.734251</v>
      </c>
      <c r="BU69">
        <v>1.2968919999999999</v>
      </c>
      <c r="BV69">
        <v>2.2838919999999998</v>
      </c>
      <c r="BW69">
        <v>1.8778729999999999</v>
      </c>
      <c r="BX69">
        <v>1.8940349999999999</v>
      </c>
      <c r="BY69">
        <v>2.5937839999999999</v>
      </c>
      <c r="BZ69">
        <v>1.2830589999999999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4.5466639999999998</v>
      </c>
      <c r="CK69">
        <v>1.8075749999999999</v>
      </c>
      <c r="CL69">
        <v>1.8731770000000001</v>
      </c>
      <c r="CM69">
        <v>3.3940489999999999</v>
      </c>
      <c r="CN69">
        <v>1.7118979999999999</v>
      </c>
      <c r="CO69">
        <v>0</v>
      </c>
      <c r="CP69">
        <v>4.1154780000000004</v>
      </c>
      <c r="CQ69">
        <v>1.711897</v>
      </c>
      <c r="CR69">
        <v>0.80176999999999998</v>
      </c>
      <c r="CS69">
        <v>1.3251660000000001</v>
      </c>
      <c r="CT69">
        <v>2.466002</v>
      </c>
      <c r="CU69">
        <v>0</v>
      </c>
      <c r="CV69">
        <v>0.38248500000000002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55.411460000000005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184.670761</v>
      </c>
      <c r="L70">
        <v>118.94444900000001</v>
      </c>
      <c r="M70">
        <v>91.160263999999998</v>
      </c>
      <c r="N70">
        <v>116.646885</v>
      </c>
      <c r="O70">
        <v>122.281677</v>
      </c>
      <c r="P70">
        <v>138.63981100000001</v>
      </c>
      <c r="Q70">
        <v>5.6628379999999998</v>
      </c>
      <c r="R70">
        <v>23.536207999999998</v>
      </c>
      <c r="S70">
        <v>13.517472</v>
      </c>
      <c r="T70">
        <v>0</v>
      </c>
      <c r="U70">
        <v>337.28433799999999</v>
      </c>
      <c r="V70">
        <v>8.1818089999999994</v>
      </c>
      <c r="W70">
        <v>19.819628999999999</v>
      </c>
      <c r="X70">
        <v>142.57385199999999</v>
      </c>
      <c r="Y70">
        <v>0</v>
      </c>
      <c r="Z70">
        <v>0</v>
      </c>
      <c r="AA70">
        <v>0</v>
      </c>
      <c r="AB70">
        <v>11.38283</v>
      </c>
      <c r="AC70">
        <v>10.205525</v>
      </c>
      <c r="AD70">
        <v>9.0274429999999999</v>
      </c>
      <c r="AE70">
        <v>52.099521000000003</v>
      </c>
      <c r="AF70">
        <v>0</v>
      </c>
      <c r="AG70">
        <v>43.356108999999996</v>
      </c>
      <c r="AH70">
        <v>19.789596</v>
      </c>
      <c r="AI70">
        <v>0</v>
      </c>
      <c r="AJ70">
        <v>0</v>
      </c>
      <c r="AK70">
        <v>57.737237</v>
      </c>
      <c r="AL70">
        <v>34.815263000000002</v>
      </c>
      <c r="AM70">
        <v>16.603563000000001</v>
      </c>
      <c r="AN70">
        <v>1.0393330000000001</v>
      </c>
      <c r="AO70">
        <v>0</v>
      </c>
      <c r="AP70">
        <v>5.819007</v>
      </c>
      <c r="AQ70">
        <v>31.958552999999998</v>
      </c>
      <c r="AR70">
        <v>48.549227999999999</v>
      </c>
      <c r="AS70">
        <v>33.486722</v>
      </c>
      <c r="AT70">
        <v>14.497506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55.549796000000008</v>
      </c>
      <c r="BA70">
        <f t="shared" si="4"/>
        <v>1768.8372250000002</v>
      </c>
      <c r="BD70">
        <v>7.56</v>
      </c>
      <c r="BE70">
        <v>1.88</v>
      </c>
      <c r="BF70">
        <v>0</v>
      </c>
      <c r="BG70">
        <v>0</v>
      </c>
      <c r="BH70">
        <v>0</v>
      </c>
      <c r="BI70">
        <v>0.78</v>
      </c>
      <c r="BJ70">
        <v>0.4</v>
      </c>
      <c r="BK70">
        <v>1.72</v>
      </c>
      <c r="BL70">
        <v>0</v>
      </c>
      <c r="BM70">
        <v>0.15</v>
      </c>
      <c r="BN70">
        <v>0</v>
      </c>
      <c r="BO70">
        <v>1.83</v>
      </c>
      <c r="BP70">
        <v>0.24</v>
      </c>
      <c r="BQ70">
        <v>1.92</v>
      </c>
      <c r="BR70">
        <v>2.11</v>
      </c>
      <c r="BS70">
        <v>1.57</v>
      </c>
      <c r="BT70">
        <v>2.734251</v>
      </c>
      <c r="BU70">
        <v>1.2968919999999999</v>
      </c>
      <c r="BV70">
        <v>2.2838919999999998</v>
      </c>
      <c r="BW70">
        <v>1.8778729999999999</v>
      </c>
      <c r="BX70">
        <v>1.8940349999999999</v>
      </c>
      <c r="BY70">
        <v>2.5937839999999999</v>
      </c>
      <c r="BZ70">
        <v>1.2830589999999999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4.6849999999999996</v>
      </c>
      <c r="CK70">
        <v>1.8075749999999999</v>
      </c>
      <c r="CL70">
        <v>1.8731770000000001</v>
      </c>
      <c r="CM70">
        <v>3.3940489999999999</v>
      </c>
      <c r="CN70">
        <v>1.7118979999999999</v>
      </c>
      <c r="CO70">
        <v>0</v>
      </c>
      <c r="CP70">
        <v>4.1154780000000004</v>
      </c>
      <c r="CQ70">
        <v>1.711897</v>
      </c>
      <c r="CR70">
        <v>0.80176999999999998</v>
      </c>
      <c r="CS70">
        <v>1.3251660000000001</v>
      </c>
      <c r="CT70">
        <v>2.466002</v>
      </c>
      <c r="CU70">
        <v>0</v>
      </c>
      <c r="CV70">
        <v>0.38248500000000002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55.549796000000008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207.67439200000001</v>
      </c>
      <c r="L71">
        <v>118.94444900000001</v>
      </c>
      <c r="M71">
        <v>91.160263999999998</v>
      </c>
      <c r="N71">
        <v>116.646885</v>
      </c>
      <c r="O71">
        <v>122.281677</v>
      </c>
      <c r="P71">
        <v>138.63981100000001</v>
      </c>
      <c r="Q71">
        <v>5.6628379999999998</v>
      </c>
      <c r="R71">
        <v>23.536207999999998</v>
      </c>
      <c r="S71">
        <v>13.517472</v>
      </c>
      <c r="T71">
        <v>0</v>
      </c>
      <c r="U71">
        <v>337.28433799999999</v>
      </c>
      <c r="V71">
        <v>8.1818089999999994</v>
      </c>
      <c r="W71">
        <v>19.819628999999999</v>
      </c>
      <c r="X71">
        <v>142.57385199999999</v>
      </c>
      <c r="Y71">
        <v>0</v>
      </c>
      <c r="Z71">
        <v>6.3788999999999998</v>
      </c>
      <c r="AA71">
        <v>0</v>
      </c>
      <c r="AB71">
        <v>11.38283</v>
      </c>
      <c r="AC71">
        <v>20.431190000000001</v>
      </c>
      <c r="AD71">
        <v>9.0274429999999999</v>
      </c>
      <c r="AE71">
        <v>52.099521000000003</v>
      </c>
      <c r="AF71">
        <v>0</v>
      </c>
      <c r="AG71">
        <v>43.356108999999996</v>
      </c>
      <c r="AH71">
        <v>19.789596</v>
      </c>
      <c r="AI71">
        <v>0</v>
      </c>
      <c r="AJ71">
        <v>0</v>
      </c>
      <c r="AK71">
        <v>57.737237</v>
      </c>
      <c r="AL71">
        <v>34.815263000000002</v>
      </c>
      <c r="AM71">
        <v>16.603563000000001</v>
      </c>
      <c r="AN71">
        <v>1.0393330000000001</v>
      </c>
      <c r="AO71">
        <v>0</v>
      </c>
      <c r="AP71">
        <v>2.2285560000000002</v>
      </c>
      <c r="AQ71">
        <v>31.958552999999998</v>
      </c>
      <c r="AR71">
        <v>48.549227999999999</v>
      </c>
      <c r="AS71">
        <v>33.486722</v>
      </c>
      <c r="AT71">
        <v>14.497506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55.781558000000004</v>
      </c>
      <c r="BA71">
        <f t="shared" si="4"/>
        <v>1805.0867319999998</v>
      </c>
      <c r="BD71">
        <v>7.56</v>
      </c>
      <c r="BE71">
        <v>1.88</v>
      </c>
      <c r="BF71">
        <v>0</v>
      </c>
      <c r="BG71">
        <v>0</v>
      </c>
      <c r="BH71">
        <v>0</v>
      </c>
      <c r="BI71">
        <v>0.78</v>
      </c>
      <c r="BJ71">
        <v>0.4</v>
      </c>
      <c r="BK71">
        <v>1.72</v>
      </c>
      <c r="BL71">
        <v>0</v>
      </c>
      <c r="BM71">
        <v>0.15</v>
      </c>
      <c r="BN71">
        <v>0</v>
      </c>
      <c r="BO71">
        <v>1.83</v>
      </c>
      <c r="BP71">
        <v>0.24</v>
      </c>
      <c r="BQ71">
        <v>1.92</v>
      </c>
      <c r="BR71">
        <v>2.11</v>
      </c>
      <c r="BS71">
        <v>1.57</v>
      </c>
      <c r="BT71">
        <v>2.734251</v>
      </c>
      <c r="BU71">
        <v>1.2968919999999999</v>
      </c>
      <c r="BV71">
        <v>2.294171</v>
      </c>
      <c r="BW71">
        <v>1.8778729999999999</v>
      </c>
      <c r="BX71">
        <v>1.8940349999999999</v>
      </c>
      <c r="BY71">
        <v>2.5937839999999999</v>
      </c>
      <c r="BZ71">
        <v>1.2830589999999999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4.9064829999999997</v>
      </c>
      <c r="CK71">
        <v>1.8075749999999999</v>
      </c>
      <c r="CL71">
        <v>1.8731770000000001</v>
      </c>
      <c r="CM71">
        <v>3.3940489999999999</v>
      </c>
      <c r="CN71">
        <v>1.7118979999999999</v>
      </c>
      <c r="CO71">
        <v>0</v>
      </c>
      <c r="CP71">
        <v>4.1154780000000004</v>
      </c>
      <c r="CQ71">
        <v>1.711897</v>
      </c>
      <c r="CR71">
        <v>0.80176999999999998</v>
      </c>
      <c r="CS71">
        <v>1.3251660000000001</v>
      </c>
      <c r="CT71">
        <v>2.466002</v>
      </c>
      <c r="CU71">
        <v>0</v>
      </c>
      <c r="CV71">
        <v>0.38248500000000002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55.781558000000004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207.67439300000001</v>
      </c>
      <c r="L72">
        <v>118.94444900000001</v>
      </c>
      <c r="M72">
        <v>91.160263999999998</v>
      </c>
      <c r="N72">
        <v>116.646885</v>
      </c>
      <c r="O72">
        <v>122.281677</v>
      </c>
      <c r="P72">
        <v>138.63981100000001</v>
      </c>
      <c r="Q72">
        <v>5.6628379999999998</v>
      </c>
      <c r="R72">
        <v>23.536207999999998</v>
      </c>
      <c r="S72">
        <v>13.517472</v>
      </c>
      <c r="T72">
        <v>0</v>
      </c>
      <c r="U72">
        <v>337.28433799999999</v>
      </c>
      <c r="V72">
        <v>8.1818089999999994</v>
      </c>
      <c r="W72">
        <v>19.819628999999999</v>
      </c>
      <c r="X72">
        <v>142.57385199999999</v>
      </c>
      <c r="Y72">
        <v>0</v>
      </c>
      <c r="Z72">
        <v>6.3788999999999998</v>
      </c>
      <c r="AA72">
        <v>0</v>
      </c>
      <c r="AB72">
        <v>11.38283</v>
      </c>
      <c r="AC72">
        <v>20.431190000000001</v>
      </c>
      <c r="AD72">
        <v>9.0274429999999999</v>
      </c>
      <c r="AE72">
        <v>52.099521000000003</v>
      </c>
      <c r="AF72">
        <v>0</v>
      </c>
      <c r="AG72">
        <v>43.356108999999996</v>
      </c>
      <c r="AH72">
        <v>19.789596</v>
      </c>
      <c r="AI72">
        <v>0</v>
      </c>
      <c r="AJ72">
        <v>0</v>
      </c>
      <c r="AK72">
        <v>57.737237</v>
      </c>
      <c r="AL72">
        <v>34.815263000000002</v>
      </c>
      <c r="AM72">
        <v>16.603563000000001</v>
      </c>
      <c r="AN72">
        <v>1.0393330000000001</v>
      </c>
      <c r="AO72">
        <v>0</v>
      </c>
      <c r="AP72">
        <v>2.2285560000000002</v>
      </c>
      <c r="AQ72">
        <v>31.958552999999998</v>
      </c>
      <c r="AR72">
        <v>48.549227999999999</v>
      </c>
      <c r="AS72">
        <v>33.486722</v>
      </c>
      <c r="AT72">
        <v>14.497506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55.987634</v>
      </c>
      <c r="BA72">
        <f t="shared" si="4"/>
        <v>1805.292809</v>
      </c>
      <c r="BD72">
        <v>7.56</v>
      </c>
      <c r="BE72">
        <v>1.88</v>
      </c>
      <c r="BF72">
        <v>0</v>
      </c>
      <c r="BG72">
        <v>0</v>
      </c>
      <c r="BH72">
        <v>0</v>
      </c>
      <c r="BI72">
        <v>0.78</v>
      </c>
      <c r="BJ72">
        <v>0.4</v>
      </c>
      <c r="BK72">
        <v>1.72</v>
      </c>
      <c r="BL72">
        <v>0</v>
      </c>
      <c r="BM72">
        <v>0.15</v>
      </c>
      <c r="BN72">
        <v>0</v>
      </c>
      <c r="BO72">
        <v>1.83</v>
      </c>
      <c r="BP72">
        <v>0.24</v>
      </c>
      <c r="BQ72">
        <v>1.92</v>
      </c>
      <c r="BR72">
        <v>2.11</v>
      </c>
      <c r="BS72">
        <v>1.57</v>
      </c>
      <c r="BT72">
        <v>2.734251</v>
      </c>
      <c r="BU72">
        <v>1.2968919999999999</v>
      </c>
      <c r="BV72">
        <v>2.2943199999999999</v>
      </c>
      <c r="BW72">
        <v>1.8778729999999999</v>
      </c>
      <c r="BX72">
        <v>1.8940349999999999</v>
      </c>
      <c r="BY72">
        <v>2.5937839999999999</v>
      </c>
      <c r="BZ72">
        <v>1.2830589999999999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5.1124099999999997</v>
      </c>
      <c r="CK72">
        <v>1.8075749999999999</v>
      </c>
      <c r="CL72">
        <v>1.8731770000000001</v>
      </c>
      <c r="CM72">
        <v>3.3940489999999999</v>
      </c>
      <c r="CN72">
        <v>1.7118979999999999</v>
      </c>
      <c r="CO72">
        <v>0</v>
      </c>
      <c r="CP72">
        <v>4.1154780000000004</v>
      </c>
      <c r="CQ72">
        <v>1.711897</v>
      </c>
      <c r="CR72">
        <v>0.80176999999999998</v>
      </c>
      <c r="CS72">
        <v>1.3251660000000001</v>
      </c>
      <c r="CT72">
        <v>2.466002</v>
      </c>
      <c r="CU72">
        <v>0</v>
      </c>
      <c r="CV72">
        <v>0.38248500000000002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55.987634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219.117242</v>
      </c>
      <c r="L73">
        <v>118.94444900000001</v>
      </c>
      <c r="M73">
        <v>91.160263999999998</v>
      </c>
      <c r="N73">
        <v>116.646885</v>
      </c>
      <c r="O73">
        <v>122.281677</v>
      </c>
      <c r="P73">
        <v>139.194309</v>
      </c>
      <c r="Q73">
        <v>5.6628379999999998</v>
      </c>
      <c r="R73">
        <v>23.536207999999998</v>
      </c>
      <c r="S73">
        <v>13.517472</v>
      </c>
      <c r="T73">
        <v>0</v>
      </c>
      <c r="U73">
        <v>337.28433799999999</v>
      </c>
      <c r="V73">
        <v>8.1818089999999994</v>
      </c>
      <c r="W73">
        <v>19.819628999999999</v>
      </c>
      <c r="X73">
        <v>142.57385199999999</v>
      </c>
      <c r="Y73">
        <v>0</v>
      </c>
      <c r="Z73">
        <v>6.3788999999999998</v>
      </c>
      <c r="AA73">
        <v>0</v>
      </c>
      <c r="AB73">
        <v>11.38283</v>
      </c>
      <c r="AC73">
        <v>20.431190000000001</v>
      </c>
      <c r="AD73">
        <v>9.0274429999999999</v>
      </c>
      <c r="AE73">
        <v>52.099521000000003</v>
      </c>
      <c r="AF73">
        <v>0</v>
      </c>
      <c r="AG73">
        <v>43.356108999999996</v>
      </c>
      <c r="AH73">
        <v>19.789596</v>
      </c>
      <c r="AI73">
        <v>0</v>
      </c>
      <c r="AJ73">
        <v>0</v>
      </c>
      <c r="AK73">
        <v>57.737237</v>
      </c>
      <c r="AL73">
        <v>34.815263000000002</v>
      </c>
      <c r="AM73">
        <v>16.603563000000001</v>
      </c>
      <c r="AN73">
        <v>1.0393330000000001</v>
      </c>
      <c r="AO73">
        <v>0</v>
      </c>
      <c r="AP73">
        <v>1.7333209999999999</v>
      </c>
      <c r="AQ73">
        <v>31.958552999999998</v>
      </c>
      <c r="AR73">
        <v>48.549227999999999</v>
      </c>
      <c r="AS73">
        <v>33.486722</v>
      </c>
      <c r="AT73">
        <v>14.497506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56.010916000000002</v>
      </c>
      <c r="BA73">
        <f t="shared" si="4"/>
        <v>1816.8182029999998</v>
      </c>
      <c r="BD73">
        <v>7.56</v>
      </c>
      <c r="BE73">
        <v>1.88</v>
      </c>
      <c r="BF73">
        <v>0</v>
      </c>
      <c r="BG73">
        <v>0</v>
      </c>
      <c r="BH73">
        <v>0</v>
      </c>
      <c r="BI73">
        <v>0.78</v>
      </c>
      <c r="BJ73">
        <v>0.4</v>
      </c>
      <c r="BK73">
        <v>1.72</v>
      </c>
      <c r="BL73">
        <v>0</v>
      </c>
      <c r="BM73">
        <v>0.15</v>
      </c>
      <c r="BN73">
        <v>0</v>
      </c>
      <c r="BO73">
        <v>1.83</v>
      </c>
      <c r="BP73">
        <v>0.24</v>
      </c>
      <c r="BQ73">
        <v>1.92</v>
      </c>
      <c r="BR73">
        <v>2.11</v>
      </c>
      <c r="BS73">
        <v>1.57</v>
      </c>
      <c r="BT73">
        <v>2.734251</v>
      </c>
      <c r="BU73">
        <v>1.2968919999999999</v>
      </c>
      <c r="BV73">
        <v>2.2943199999999999</v>
      </c>
      <c r="BW73">
        <v>1.8778729999999999</v>
      </c>
      <c r="BX73">
        <v>1.8940349999999999</v>
      </c>
      <c r="BY73">
        <v>2.5937839999999999</v>
      </c>
      <c r="BZ73">
        <v>1.2830589999999999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5.1356919999999997</v>
      </c>
      <c r="CK73">
        <v>1.8075749999999999</v>
      </c>
      <c r="CL73">
        <v>1.8731770000000001</v>
      </c>
      <c r="CM73">
        <v>3.3940489999999999</v>
      </c>
      <c r="CN73">
        <v>1.7118979999999999</v>
      </c>
      <c r="CO73">
        <v>0</v>
      </c>
      <c r="CP73">
        <v>4.1154780000000004</v>
      </c>
      <c r="CQ73">
        <v>1.711897</v>
      </c>
      <c r="CR73">
        <v>0.80176999999999998</v>
      </c>
      <c r="CS73">
        <v>1.3251660000000001</v>
      </c>
      <c r="CT73">
        <v>2.466002</v>
      </c>
      <c r="CU73">
        <v>0</v>
      </c>
      <c r="CV73">
        <v>0.38248500000000002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56.010916000000002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241.92945700000001</v>
      </c>
      <c r="L74">
        <v>118.94444900000001</v>
      </c>
      <c r="M74">
        <v>91.160263999999998</v>
      </c>
      <c r="N74">
        <v>116.646885</v>
      </c>
      <c r="O74">
        <v>122.281677</v>
      </c>
      <c r="P74">
        <v>139.201865</v>
      </c>
      <c r="Q74">
        <v>5.6628379999999998</v>
      </c>
      <c r="R74">
        <v>23.536207999999998</v>
      </c>
      <c r="S74">
        <v>13.517472</v>
      </c>
      <c r="T74">
        <v>0</v>
      </c>
      <c r="U74">
        <v>337.28433799999999</v>
      </c>
      <c r="V74">
        <v>8.1818089999999994</v>
      </c>
      <c r="W74">
        <v>19.819628999999999</v>
      </c>
      <c r="X74">
        <v>142.57385199999999</v>
      </c>
      <c r="Y74">
        <v>0</v>
      </c>
      <c r="Z74">
        <v>6.3788999999999998</v>
      </c>
      <c r="AA74">
        <v>13.514570000000001</v>
      </c>
      <c r="AB74">
        <v>11.38283</v>
      </c>
      <c r="AC74">
        <v>20.431190000000001</v>
      </c>
      <c r="AD74">
        <v>9.0274429999999999</v>
      </c>
      <c r="AE74">
        <v>52.099521000000003</v>
      </c>
      <c r="AF74">
        <v>0</v>
      </c>
      <c r="AG74">
        <v>43.356108999999996</v>
      </c>
      <c r="AH74">
        <v>39.579191999999999</v>
      </c>
      <c r="AI74">
        <v>0</v>
      </c>
      <c r="AJ74">
        <v>0</v>
      </c>
      <c r="AK74">
        <v>57.737237</v>
      </c>
      <c r="AL74">
        <v>34.815263000000002</v>
      </c>
      <c r="AM74">
        <v>16.603563000000001</v>
      </c>
      <c r="AN74">
        <v>1.0393330000000001</v>
      </c>
      <c r="AO74">
        <v>0</v>
      </c>
      <c r="AP74">
        <v>1.7333209999999999</v>
      </c>
      <c r="AQ74">
        <v>31.958552999999998</v>
      </c>
      <c r="AR74">
        <v>48.549227999999999</v>
      </c>
      <c r="AS74">
        <v>33.486722</v>
      </c>
      <c r="AT74">
        <v>14.497506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56.010916000000002</v>
      </c>
      <c r="BA74">
        <f t="shared" si="4"/>
        <v>1872.9421399999997</v>
      </c>
      <c r="BD74">
        <v>7.56</v>
      </c>
      <c r="BE74">
        <v>1.88</v>
      </c>
      <c r="BF74">
        <v>0</v>
      </c>
      <c r="BG74">
        <v>0</v>
      </c>
      <c r="BH74">
        <v>0</v>
      </c>
      <c r="BI74">
        <v>0.78</v>
      </c>
      <c r="BJ74">
        <v>0.4</v>
      </c>
      <c r="BK74">
        <v>1.72</v>
      </c>
      <c r="BL74">
        <v>0</v>
      </c>
      <c r="BM74">
        <v>0.15</v>
      </c>
      <c r="BN74">
        <v>0</v>
      </c>
      <c r="BO74">
        <v>1.83</v>
      </c>
      <c r="BP74">
        <v>0.24</v>
      </c>
      <c r="BQ74">
        <v>1.92</v>
      </c>
      <c r="BR74">
        <v>2.11</v>
      </c>
      <c r="BS74">
        <v>1.57</v>
      </c>
      <c r="BT74">
        <v>2.734251</v>
      </c>
      <c r="BU74">
        <v>1.2968919999999999</v>
      </c>
      <c r="BV74">
        <v>2.2943199999999999</v>
      </c>
      <c r="BW74">
        <v>1.8778729999999999</v>
      </c>
      <c r="BX74">
        <v>1.8940349999999999</v>
      </c>
      <c r="BY74">
        <v>2.5937839999999999</v>
      </c>
      <c r="BZ74">
        <v>1.2830589999999999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5.1356919999999997</v>
      </c>
      <c r="CK74">
        <v>1.8075749999999999</v>
      </c>
      <c r="CL74">
        <v>1.8731770000000001</v>
      </c>
      <c r="CM74">
        <v>3.3940489999999999</v>
      </c>
      <c r="CN74">
        <v>1.7118979999999999</v>
      </c>
      <c r="CO74">
        <v>0</v>
      </c>
      <c r="CP74">
        <v>4.1154780000000004</v>
      </c>
      <c r="CQ74">
        <v>1.711897</v>
      </c>
      <c r="CR74">
        <v>0.80176999999999998</v>
      </c>
      <c r="CS74">
        <v>1.3251660000000001</v>
      </c>
      <c r="CT74">
        <v>2.466002</v>
      </c>
      <c r="CU74">
        <v>0</v>
      </c>
      <c r="CV74">
        <v>0.76496900000000001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56.010916000000002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250.32444100000001</v>
      </c>
      <c r="L75">
        <v>118.94444900000001</v>
      </c>
      <c r="M75">
        <v>91.160263999999998</v>
      </c>
      <c r="N75">
        <v>116.646885</v>
      </c>
      <c r="O75">
        <v>122.281677</v>
      </c>
      <c r="P75">
        <v>139.201865</v>
      </c>
      <c r="Q75">
        <v>5.6627510000000001</v>
      </c>
      <c r="R75">
        <v>23.536207999999998</v>
      </c>
      <c r="S75">
        <v>13.515784999999999</v>
      </c>
      <c r="T75">
        <v>0</v>
      </c>
      <c r="U75">
        <v>337.28433799999999</v>
      </c>
      <c r="V75">
        <v>11.632694000000001</v>
      </c>
      <c r="W75">
        <v>23.076204000000001</v>
      </c>
      <c r="X75">
        <v>142.57385199999999</v>
      </c>
      <c r="Y75">
        <v>0</v>
      </c>
      <c r="Z75">
        <v>6.3788999999999998</v>
      </c>
      <c r="AA75">
        <v>13.514570000000001</v>
      </c>
      <c r="AB75">
        <v>11.38283</v>
      </c>
      <c r="AC75">
        <v>20.431190000000001</v>
      </c>
      <c r="AD75">
        <v>9.5829789999999999</v>
      </c>
      <c r="AE75">
        <v>52.099521000000003</v>
      </c>
      <c r="AF75">
        <v>8.4209829999999997</v>
      </c>
      <c r="AG75">
        <v>43.356108999999996</v>
      </c>
      <c r="AH75">
        <v>59.368788000000002</v>
      </c>
      <c r="AI75">
        <v>0</v>
      </c>
      <c r="AJ75">
        <v>0</v>
      </c>
      <c r="AK75">
        <v>57.737237</v>
      </c>
      <c r="AL75">
        <v>34.815263000000002</v>
      </c>
      <c r="AM75">
        <v>16.603563000000001</v>
      </c>
      <c r="AN75">
        <v>1.0393330000000001</v>
      </c>
      <c r="AO75">
        <v>0</v>
      </c>
      <c r="AP75">
        <v>1.1142780000000001</v>
      </c>
      <c r="AQ75">
        <v>30.592803</v>
      </c>
      <c r="AR75">
        <v>48.549227999999999</v>
      </c>
      <c r="AS75">
        <v>33.486722</v>
      </c>
      <c r="AT75">
        <v>14.497506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56.010916000000002</v>
      </c>
      <c r="BA75">
        <f t="shared" si="4"/>
        <v>1914.824132</v>
      </c>
      <c r="BD75">
        <v>7.56</v>
      </c>
      <c r="BE75">
        <v>1.88</v>
      </c>
      <c r="BF75">
        <v>0</v>
      </c>
      <c r="BG75">
        <v>0</v>
      </c>
      <c r="BH75">
        <v>0</v>
      </c>
      <c r="BI75">
        <v>0.78</v>
      </c>
      <c r="BJ75">
        <v>0.4</v>
      </c>
      <c r="BK75">
        <v>1.72</v>
      </c>
      <c r="BL75">
        <v>0</v>
      </c>
      <c r="BM75">
        <v>0.15</v>
      </c>
      <c r="BN75">
        <v>0</v>
      </c>
      <c r="BO75">
        <v>1.83</v>
      </c>
      <c r="BP75">
        <v>0.24</v>
      </c>
      <c r="BQ75">
        <v>1.92</v>
      </c>
      <c r="BR75">
        <v>2.11</v>
      </c>
      <c r="BS75">
        <v>1.57</v>
      </c>
      <c r="BT75">
        <v>2.734251</v>
      </c>
      <c r="BU75">
        <v>1.2968919999999999</v>
      </c>
      <c r="BV75">
        <v>2.2943199999999999</v>
      </c>
      <c r="BW75">
        <v>1.8778729999999999</v>
      </c>
      <c r="BX75">
        <v>1.8940349999999999</v>
      </c>
      <c r="BY75">
        <v>2.5937839999999999</v>
      </c>
      <c r="BZ75">
        <v>1.2830589999999999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5.1356919999999997</v>
      </c>
      <c r="CK75">
        <v>1.8075749999999999</v>
      </c>
      <c r="CL75">
        <v>1.8731770000000001</v>
      </c>
      <c r="CM75">
        <v>3.3940489999999999</v>
      </c>
      <c r="CN75">
        <v>1.7118979999999999</v>
      </c>
      <c r="CO75">
        <v>0</v>
      </c>
      <c r="CP75">
        <v>4.1154780000000004</v>
      </c>
      <c r="CQ75">
        <v>1.711897</v>
      </c>
      <c r="CR75">
        <v>0.80176999999999998</v>
      </c>
      <c r="CS75">
        <v>1.3251660000000001</v>
      </c>
      <c r="CT75">
        <v>2.466002</v>
      </c>
      <c r="CU75">
        <v>1.028322</v>
      </c>
      <c r="CV75">
        <v>1.147454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56.010916000000002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250.32290900000001</v>
      </c>
      <c r="L76">
        <v>118.94444900000001</v>
      </c>
      <c r="M76">
        <v>91.160263999999998</v>
      </c>
      <c r="N76">
        <v>116.646885</v>
      </c>
      <c r="O76">
        <v>122.281677</v>
      </c>
      <c r="P76">
        <v>139.201865</v>
      </c>
      <c r="Q76">
        <v>5.668399</v>
      </c>
      <c r="R76">
        <v>23.536207999999998</v>
      </c>
      <c r="S76">
        <v>13.515784999999999</v>
      </c>
      <c r="T76">
        <v>0</v>
      </c>
      <c r="U76">
        <v>337.28433799999999</v>
      </c>
      <c r="V76">
        <v>12.635054</v>
      </c>
      <c r="W76">
        <v>23.533829999999998</v>
      </c>
      <c r="X76">
        <v>142.57385199999999</v>
      </c>
      <c r="Y76">
        <v>0</v>
      </c>
      <c r="Z76">
        <v>6.3342479999999997</v>
      </c>
      <c r="AA76">
        <v>27.105492000000002</v>
      </c>
      <c r="AB76">
        <v>11.38283</v>
      </c>
      <c r="AC76">
        <v>30.647456999999999</v>
      </c>
      <c r="AD76">
        <v>19.165958</v>
      </c>
      <c r="AE76">
        <v>52.099521000000003</v>
      </c>
      <c r="AF76">
        <v>16.841964000000001</v>
      </c>
      <c r="AG76">
        <v>43.356108999999996</v>
      </c>
      <c r="AH76">
        <v>84.105783000000002</v>
      </c>
      <c r="AI76">
        <v>0</v>
      </c>
      <c r="AJ76">
        <v>0</v>
      </c>
      <c r="AK76">
        <v>57.737237</v>
      </c>
      <c r="AL76">
        <v>34.815263000000002</v>
      </c>
      <c r="AM76">
        <v>16.603563000000001</v>
      </c>
      <c r="AN76">
        <v>1.0393330000000001</v>
      </c>
      <c r="AO76">
        <v>0</v>
      </c>
      <c r="AP76">
        <v>1.1142780000000001</v>
      </c>
      <c r="AQ76">
        <v>31.958552999999998</v>
      </c>
      <c r="AR76">
        <v>48.549227999999999</v>
      </c>
      <c r="AS76">
        <v>33.486722</v>
      </c>
      <c r="AT76">
        <v>14.497506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56.010916000000002</v>
      </c>
      <c r="BA76">
        <f t="shared" si="4"/>
        <v>1984.1574760000001</v>
      </c>
      <c r="BD76">
        <v>7.56</v>
      </c>
      <c r="BE76">
        <v>1.88</v>
      </c>
      <c r="BF76">
        <v>0</v>
      </c>
      <c r="BG76">
        <v>0</v>
      </c>
      <c r="BH76">
        <v>0</v>
      </c>
      <c r="BI76">
        <v>0.78</v>
      </c>
      <c r="BJ76">
        <v>0.4</v>
      </c>
      <c r="BK76">
        <v>1.72</v>
      </c>
      <c r="BL76">
        <v>0</v>
      </c>
      <c r="BM76">
        <v>0.15</v>
      </c>
      <c r="BN76">
        <v>0</v>
      </c>
      <c r="BO76">
        <v>1.83</v>
      </c>
      <c r="BP76">
        <v>0.24</v>
      </c>
      <c r="BQ76">
        <v>1.92</v>
      </c>
      <c r="BR76">
        <v>2.11</v>
      </c>
      <c r="BS76">
        <v>1.57</v>
      </c>
      <c r="BT76">
        <v>2.734251</v>
      </c>
      <c r="BU76">
        <v>1.2968919999999999</v>
      </c>
      <c r="BV76">
        <v>2.2943199999999999</v>
      </c>
      <c r="BW76">
        <v>1.8778729999999999</v>
      </c>
      <c r="BX76">
        <v>1.8940349999999999</v>
      </c>
      <c r="BY76">
        <v>2.5937839999999999</v>
      </c>
      <c r="BZ76">
        <v>1.2830589999999999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5.1356919999999997</v>
      </c>
      <c r="CK76">
        <v>1.8075749999999999</v>
      </c>
      <c r="CL76">
        <v>1.8731770000000001</v>
      </c>
      <c r="CM76">
        <v>3.3940489999999999</v>
      </c>
      <c r="CN76">
        <v>1.7118979999999999</v>
      </c>
      <c r="CO76">
        <v>0</v>
      </c>
      <c r="CP76">
        <v>4.1154780000000004</v>
      </c>
      <c r="CQ76">
        <v>1.711897</v>
      </c>
      <c r="CR76">
        <v>0.80176999999999998</v>
      </c>
      <c r="CS76">
        <v>1.3251660000000001</v>
      </c>
      <c r="CT76">
        <v>2.466002</v>
      </c>
      <c r="CU76">
        <v>2.0566439999999999</v>
      </c>
      <c r="CV76">
        <v>1.6187290000000001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56.010916000000002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250.32290900000001</v>
      </c>
      <c r="L77">
        <v>118.94444900000001</v>
      </c>
      <c r="M77">
        <v>91.160263999999998</v>
      </c>
      <c r="N77">
        <v>116.646885</v>
      </c>
      <c r="O77">
        <v>122.281677</v>
      </c>
      <c r="P77">
        <v>139.201865</v>
      </c>
      <c r="Q77">
        <v>5.6691380000000002</v>
      </c>
      <c r="R77">
        <v>28.928505000000001</v>
      </c>
      <c r="S77">
        <v>13.801563</v>
      </c>
      <c r="T77">
        <v>0</v>
      </c>
      <c r="U77">
        <v>337.28433799999999</v>
      </c>
      <c r="V77">
        <v>12.635054</v>
      </c>
      <c r="W77">
        <v>22.835827999999999</v>
      </c>
      <c r="X77">
        <v>142.57385199999999</v>
      </c>
      <c r="Y77">
        <v>0</v>
      </c>
      <c r="Z77">
        <v>12.668495</v>
      </c>
      <c r="AA77">
        <v>40.736119000000002</v>
      </c>
      <c r="AB77">
        <v>28.115587999999999</v>
      </c>
      <c r="AC77">
        <v>30.647456999999999</v>
      </c>
      <c r="AD77">
        <v>28.748936</v>
      </c>
      <c r="AE77">
        <v>52.099521000000003</v>
      </c>
      <c r="AF77">
        <v>25.262947</v>
      </c>
      <c r="AG77">
        <v>43.356108999999996</v>
      </c>
      <c r="AH77">
        <v>108.842777</v>
      </c>
      <c r="AI77">
        <v>0</v>
      </c>
      <c r="AJ77">
        <v>0</v>
      </c>
      <c r="AK77">
        <v>57.737237</v>
      </c>
      <c r="AL77">
        <v>34.815263000000002</v>
      </c>
      <c r="AM77">
        <v>16.603563000000001</v>
      </c>
      <c r="AN77">
        <v>1.0393330000000001</v>
      </c>
      <c r="AO77">
        <v>0</v>
      </c>
      <c r="AP77">
        <v>3.5904509999999998</v>
      </c>
      <c r="AQ77">
        <v>31.958552999999998</v>
      </c>
      <c r="AR77">
        <v>48.549227999999999</v>
      </c>
      <c r="AS77">
        <v>33.486722</v>
      </c>
      <c r="AT77">
        <v>14.497506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56.080916000000002</v>
      </c>
      <c r="BA77">
        <f t="shared" si="4"/>
        <v>2071.1230479999999</v>
      </c>
      <c r="BD77">
        <v>7.63</v>
      </c>
      <c r="BE77">
        <v>1.88</v>
      </c>
      <c r="BF77">
        <v>0</v>
      </c>
      <c r="BG77">
        <v>0</v>
      </c>
      <c r="BH77">
        <v>0</v>
      </c>
      <c r="BI77">
        <v>0.78</v>
      </c>
      <c r="BJ77">
        <v>0.4</v>
      </c>
      <c r="BK77">
        <v>1.72</v>
      </c>
      <c r="BL77">
        <v>0</v>
      </c>
      <c r="BM77">
        <v>0.15</v>
      </c>
      <c r="BN77">
        <v>0</v>
      </c>
      <c r="BO77">
        <v>1.83</v>
      </c>
      <c r="BP77">
        <v>0.24</v>
      </c>
      <c r="BQ77">
        <v>1.92</v>
      </c>
      <c r="BR77">
        <v>2.11</v>
      </c>
      <c r="BS77">
        <v>1.57</v>
      </c>
      <c r="BT77">
        <v>2.734251</v>
      </c>
      <c r="BU77">
        <v>1.2968919999999999</v>
      </c>
      <c r="BV77">
        <v>2.2943199999999999</v>
      </c>
      <c r="BW77">
        <v>1.8778729999999999</v>
      </c>
      <c r="BX77">
        <v>1.8940349999999999</v>
      </c>
      <c r="BY77">
        <v>2.5937839999999999</v>
      </c>
      <c r="BZ77">
        <v>1.2830589999999999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5.1356919999999997</v>
      </c>
      <c r="CK77">
        <v>1.8075749999999999</v>
      </c>
      <c r="CL77">
        <v>1.8731770000000001</v>
      </c>
      <c r="CM77">
        <v>3.3940489999999999</v>
      </c>
      <c r="CN77">
        <v>1.7118979999999999</v>
      </c>
      <c r="CO77">
        <v>0</v>
      </c>
      <c r="CP77">
        <v>4.1154780000000004</v>
      </c>
      <c r="CQ77">
        <v>1.711897</v>
      </c>
      <c r="CR77">
        <v>0.80176999999999998</v>
      </c>
      <c r="CS77">
        <v>1.3251660000000001</v>
      </c>
      <c r="CT77">
        <v>2.466002</v>
      </c>
      <c r="CU77">
        <v>3.0849669999999998</v>
      </c>
      <c r="CV77">
        <v>2.096835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56.080916000000002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257.45414699999998</v>
      </c>
      <c r="L78">
        <v>155.188199</v>
      </c>
      <c r="M78">
        <v>91.160263999999998</v>
      </c>
      <c r="N78">
        <v>116.646885</v>
      </c>
      <c r="O78">
        <v>122.281677</v>
      </c>
      <c r="P78">
        <v>139.201865</v>
      </c>
      <c r="Q78">
        <v>10.307046</v>
      </c>
      <c r="R78">
        <v>28.928505000000001</v>
      </c>
      <c r="S78">
        <v>14.091825999999999</v>
      </c>
      <c r="T78">
        <v>0</v>
      </c>
      <c r="U78">
        <v>337.28433799999999</v>
      </c>
      <c r="V78">
        <v>12.635054</v>
      </c>
      <c r="W78">
        <v>22.835827999999999</v>
      </c>
      <c r="X78">
        <v>142.57385199999999</v>
      </c>
      <c r="Y78">
        <v>0</v>
      </c>
      <c r="Z78">
        <v>19.002742999999999</v>
      </c>
      <c r="AA78">
        <v>40.736119000000002</v>
      </c>
      <c r="AB78">
        <v>42.173381999999997</v>
      </c>
      <c r="AC78">
        <v>30.647456999999999</v>
      </c>
      <c r="AD78">
        <v>38.331915000000002</v>
      </c>
      <c r="AE78">
        <v>52.099521000000003</v>
      </c>
      <c r="AF78">
        <v>26.700676000000001</v>
      </c>
      <c r="AG78">
        <v>43.356108999999996</v>
      </c>
      <c r="AH78">
        <v>146.640906</v>
      </c>
      <c r="AI78">
        <v>0</v>
      </c>
      <c r="AJ78">
        <v>0</v>
      </c>
      <c r="AK78">
        <v>57.737237</v>
      </c>
      <c r="AL78">
        <v>47.169066000000001</v>
      </c>
      <c r="AM78">
        <v>16.603563000000001</v>
      </c>
      <c r="AN78">
        <v>1.0393330000000001</v>
      </c>
      <c r="AO78">
        <v>0</v>
      </c>
      <c r="AP78">
        <v>3.5904509999999998</v>
      </c>
      <c r="AQ78">
        <v>31.958552999999998</v>
      </c>
      <c r="AR78">
        <v>48.549227999999999</v>
      </c>
      <c r="AS78">
        <v>33.486722</v>
      </c>
      <c r="AT78">
        <v>14.497506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56.080916000000002</v>
      </c>
      <c r="BA78">
        <f t="shared" si="4"/>
        <v>2200.9908890000002</v>
      </c>
      <c r="BD78">
        <v>7.63</v>
      </c>
      <c r="BE78">
        <v>1.88</v>
      </c>
      <c r="BF78">
        <v>0</v>
      </c>
      <c r="BG78">
        <v>0</v>
      </c>
      <c r="BH78">
        <v>0</v>
      </c>
      <c r="BI78">
        <v>0.78</v>
      </c>
      <c r="BJ78">
        <v>0.4</v>
      </c>
      <c r="BK78">
        <v>1.72</v>
      </c>
      <c r="BL78">
        <v>0</v>
      </c>
      <c r="BM78">
        <v>0.15</v>
      </c>
      <c r="BN78">
        <v>0</v>
      </c>
      <c r="BO78">
        <v>1.83</v>
      </c>
      <c r="BP78">
        <v>0.24</v>
      </c>
      <c r="BQ78">
        <v>1.92</v>
      </c>
      <c r="BR78">
        <v>2.11</v>
      </c>
      <c r="BS78">
        <v>1.57</v>
      </c>
      <c r="BT78">
        <v>2.734251</v>
      </c>
      <c r="BU78">
        <v>1.2968919999999999</v>
      </c>
      <c r="BV78">
        <v>2.2943199999999999</v>
      </c>
      <c r="BW78">
        <v>1.8778729999999999</v>
      </c>
      <c r="BX78">
        <v>1.8940349999999999</v>
      </c>
      <c r="BY78">
        <v>2.5937839999999999</v>
      </c>
      <c r="BZ78">
        <v>1.2830589999999999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5.1356919999999997</v>
      </c>
      <c r="CK78">
        <v>1.8075749999999999</v>
      </c>
      <c r="CL78">
        <v>1.8731770000000001</v>
      </c>
      <c r="CM78">
        <v>3.3940489999999999</v>
      </c>
      <c r="CN78">
        <v>1.7118979999999999</v>
      </c>
      <c r="CO78">
        <v>0</v>
      </c>
      <c r="CP78">
        <v>4.1154780000000004</v>
      </c>
      <c r="CQ78">
        <v>1.711897</v>
      </c>
      <c r="CR78">
        <v>0.80176999999999998</v>
      </c>
      <c r="CS78">
        <v>1.3251660000000001</v>
      </c>
      <c r="CT78">
        <v>2.5220470000000001</v>
      </c>
      <c r="CU78">
        <v>4.1132879999999998</v>
      </c>
      <c r="CV78">
        <v>2.7866740000000001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56.080916000000002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257.45163100000002</v>
      </c>
      <c r="L79">
        <v>203.126599</v>
      </c>
      <c r="M79">
        <v>91.160263999999998</v>
      </c>
      <c r="N79">
        <v>116.646885</v>
      </c>
      <c r="O79">
        <v>122.281677</v>
      </c>
      <c r="P79">
        <v>139.201865</v>
      </c>
      <c r="Q79">
        <v>10.443516000000001</v>
      </c>
      <c r="R79">
        <v>42.087186000000003</v>
      </c>
      <c r="S79">
        <v>15.720026000000001</v>
      </c>
      <c r="T79">
        <v>0</v>
      </c>
      <c r="U79">
        <v>337.28433799999999</v>
      </c>
      <c r="V79">
        <v>12.635054</v>
      </c>
      <c r="W79">
        <v>22.725950999999998</v>
      </c>
      <c r="X79">
        <v>142.57385199999999</v>
      </c>
      <c r="Y79">
        <v>0</v>
      </c>
      <c r="Z79">
        <v>19.002742999999999</v>
      </c>
      <c r="AA79">
        <v>40.736119000000002</v>
      </c>
      <c r="AB79">
        <v>42.173381999999997</v>
      </c>
      <c r="AC79">
        <v>30.647456999999999</v>
      </c>
      <c r="AD79">
        <v>38.331915000000002</v>
      </c>
      <c r="AE79">
        <v>52.099521000000003</v>
      </c>
      <c r="AF79">
        <v>26.700676000000001</v>
      </c>
      <c r="AG79">
        <v>43.356108999999996</v>
      </c>
      <c r="AH79">
        <v>146.640906</v>
      </c>
      <c r="AI79">
        <v>3.3561130000000001</v>
      </c>
      <c r="AJ79">
        <v>0</v>
      </c>
      <c r="AK79">
        <v>57.737237</v>
      </c>
      <c r="AL79">
        <v>80.861255999999997</v>
      </c>
      <c r="AM79">
        <v>16.603563000000001</v>
      </c>
      <c r="AN79">
        <v>1.0393330000000001</v>
      </c>
      <c r="AO79">
        <v>0</v>
      </c>
      <c r="AP79">
        <v>4.8285369999999999</v>
      </c>
      <c r="AQ79">
        <v>31.958552999999998</v>
      </c>
      <c r="AR79">
        <v>48.549227999999999</v>
      </c>
      <c r="AS79">
        <v>33.486722</v>
      </c>
      <c r="AT79">
        <v>14.497506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56.050916000000008</v>
      </c>
      <c r="BA79">
        <f t="shared" si="4"/>
        <v>2301.9966360000003</v>
      </c>
      <c r="BD79">
        <v>7.6</v>
      </c>
      <c r="BE79">
        <v>1.88</v>
      </c>
      <c r="BF79">
        <v>0</v>
      </c>
      <c r="BG79">
        <v>0</v>
      </c>
      <c r="BH79">
        <v>0</v>
      </c>
      <c r="BI79">
        <v>0.78</v>
      </c>
      <c r="BJ79">
        <v>0.4</v>
      </c>
      <c r="BK79">
        <v>1.72</v>
      </c>
      <c r="BL79">
        <v>0</v>
      </c>
      <c r="BM79">
        <v>0.15</v>
      </c>
      <c r="BN79">
        <v>0</v>
      </c>
      <c r="BO79">
        <v>1.83</v>
      </c>
      <c r="BP79">
        <v>0.24</v>
      </c>
      <c r="BQ79">
        <v>1.92</v>
      </c>
      <c r="BR79">
        <v>2.11</v>
      </c>
      <c r="BS79">
        <v>1.57</v>
      </c>
      <c r="BT79">
        <v>2.734251</v>
      </c>
      <c r="BU79">
        <v>1.2968919999999999</v>
      </c>
      <c r="BV79">
        <v>2.2943199999999999</v>
      </c>
      <c r="BW79">
        <v>1.8778729999999999</v>
      </c>
      <c r="BX79">
        <v>1.8940349999999999</v>
      </c>
      <c r="BY79">
        <v>2.5937839999999999</v>
      </c>
      <c r="BZ79">
        <v>1.2830589999999999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5.1356919999999997</v>
      </c>
      <c r="CK79">
        <v>1.8075749999999999</v>
      </c>
      <c r="CL79">
        <v>1.8731770000000001</v>
      </c>
      <c r="CM79">
        <v>3.3940489999999999</v>
      </c>
      <c r="CN79">
        <v>1.7118979999999999</v>
      </c>
      <c r="CO79">
        <v>0</v>
      </c>
      <c r="CP79">
        <v>4.1154780000000004</v>
      </c>
      <c r="CQ79">
        <v>1.711897</v>
      </c>
      <c r="CR79">
        <v>0.80176999999999998</v>
      </c>
      <c r="CS79">
        <v>1.3251660000000001</v>
      </c>
      <c r="CT79">
        <v>2.5220470000000001</v>
      </c>
      <c r="CU79">
        <v>4.1132879999999998</v>
      </c>
      <c r="CV79">
        <v>2.7866740000000001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56.050916000000008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257.45163100000002</v>
      </c>
      <c r="L80">
        <v>203.126599</v>
      </c>
      <c r="M80">
        <v>91.160263999999998</v>
      </c>
      <c r="N80">
        <v>116.646885</v>
      </c>
      <c r="O80">
        <v>122.281677</v>
      </c>
      <c r="P80">
        <v>139.201865</v>
      </c>
      <c r="Q80">
        <v>10.443516000000001</v>
      </c>
      <c r="R80">
        <v>42.087186000000003</v>
      </c>
      <c r="S80">
        <v>15.720026000000001</v>
      </c>
      <c r="T80">
        <v>0</v>
      </c>
      <c r="U80">
        <v>337.28433799999999</v>
      </c>
      <c r="V80">
        <v>17.462729</v>
      </c>
      <c r="W80">
        <v>25.149659</v>
      </c>
      <c r="X80">
        <v>142.57385199999999</v>
      </c>
      <c r="Y80">
        <v>0</v>
      </c>
      <c r="Z80">
        <v>19.002742999999999</v>
      </c>
      <c r="AA80">
        <v>40.736119000000002</v>
      </c>
      <c r="AB80">
        <v>42.173381999999997</v>
      </c>
      <c r="AC80">
        <v>30.647456999999999</v>
      </c>
      <c r="AD80">
        <v>38.331915000000002</v>
      </c>
      <c r="AE80">
        <v>52.099521000000003</v>
      </c>
      <c r="AF80">
        <v>26.700676000000001</v>
      </c>
      <c r="AG80">
        <v>43.356108999999996</v>
      </c>
      <c r="AH80">
        <v>146.640906</v>
      </c>
      <c r="AI80">
        <v>8.0546729999999993</v>
      </c>
      <c r="AJ80">
        <v>0</v>
      </c>
      <c r="AK80">
        <v>57.737237</v>
      </c>
      <c r="AL80">
        <v>80.861255999999997</v>
      </c>
      <c r="AM80">
        <v>16.603563000000001</v>
      </c>
      <c r="AN80">
        <v>1.0393330000000001</v>
      </c>
      <c r="AO80">
        <v>0</v>
      </c>
      <c r="AP80">
        <v>4.8285369999999999</v>
      </c>
      <c r="AQ80">
        <v>31.958552999999998</v>
      </c>
      <c r="AR80">
        <v>51.216768000000002</v>
      </c>
      <c r="AS80">
        <v>33.486722</v>
      </c>
      <c r="AT80">
        <v>14.497506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56.050916000000008</v>
      </c>
      <c r="BA80">
        <f t="shared" si="4"/>
        <v>2316.6141190000008</v>
      </c>
      <c r="BD80">
        <v>7.6</v>
      </c>
      <c r="BE80">
        <v>1.88</v>
      </c>
      <c r="BF80">
        <v>0</v>
      </c>
      <c r="BG80">
        <v>0</v>
      </c>
      <c r="BH80">
        <v>0</v>
      </c>
      <c r="BI80">
        <v>0.78</v>
      </c>
      <c r="BJ80">
        <v>0.4</v>
      </c>
      <c r="BK80">
        <v>1.72</v>
      </c>
      <c r="BL80">
        <v>0</v>
      </c>
      <c r="BM80">
        <v>0.15</v>
      </c>
      <c r="BN80">
        <v>0</v>
      </c>
      <c r="BO80">
        <v>1.83</v>
      </c>
      <c r="BP80">
        <v>0.24</v>
      </c>
      <c r="BQ80">
        <v>1.92</v>
      </c>
      <c r="BR80">
        <v>2.11</v>
      </c>
      <c r="BS80">
        <v>1.57</v>
      </c>
      <c r="BT80">
        <v>2.734251</v>
      </c>
      <c r="BU80">
        <v>1.2968919999999999</v>
      </c>
      <c r="BV80">
        <v>2.2943199999999999</v>
      </c>
      <c r="BW80">
        <v>1.8778729999999999</v>
      </c>
      <c r="BX80">
        <v>1.8940349999999999</v>
      </c>
      <c r="BY80">
        <v>2.5937839999999999</v>
      </c>
      <c r="BZ80">
        <v>1.2830589999999999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5.1356919999999997</v>
      </c>
      <c r="CK80">
        <v>1.8075749999999999</v>
      </c>
      <c r="CL80">
        <v>1.8731770000000001</v>
      </c>
      <c r="CM80">
        <v>3.3940489999999999</v>
      </c>
      <c r="CN80">
        <v>1.7118979999999999</v>
      </c>
      <c r="CO80">
        <v>0</v>
      </c>
      <c r="CP80">
        <v>4.1154780000000004</v>
      </c>
      <c r="CQ80">
        <v>1.711897</v>
      </c>
      <c r="CR80">
        <v>0.80176999999999998</v>
      </c>
      <c r="CS80">
        <v>1.3251660000000001</v>
      </c>
      <c r="CT80">
        <v>2.5220470000000001</v>
      </c>
      <c r="CU80">
        <v>4.1132879999999998</v>
      </c>
      <c r="CV80">
        <v>2.7866740000000001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56.050916000000008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257.45163100000002</v>
      </c>
      <c r="L81">
        <v>203.126599</v>
      </c>
      <c r="M81">
        <v>91.160263999999998</v>
      </c>
      <c r="N81">
        <v>116.646885</v>
      </c>
      <c r="O81">
        <v>122.281677</v>
      </c>
      <c r="P81">
        <v>139.201865</v>
      </c>
      <c r="Q81">
        <v>10.443516000000001</v>
      </c>
      <c r="R81">
        <v>42.087186000000003</v>
      </c>
      <c r="S81">
        <v>15.720026000000001</v>
      </c>
      <c r="T81">
        <v>0</v>
      </c>
      <c r="U81">
        <v>337.28433799999999</v>
      </c>
      <c r="V81">
        <v>17.274253999999999</v>
      </c>
      <c r="W81">
        <v>25.149659</v>
      </c>
      <c r="X81">
        <v>142.57385199999999</v>
      </c>
      <c r="Y81">
        <v>0</v>
      </c>
      <c r="Z81">
        <v>19.002742999999999</v>
      </c>
      <c r="AA81">
        <v>40.736119000000002</v>
      </c>
      <c r="AB81">
        <v>42.173381999999997</v>
      </c>
      <c r="AC81">
        <v>30.647456999999999</v>
      </c>
      <c r="AD81">
        <v>38.331915000000002</v>
      </c>
      <c r="AE81">
        <v>52.099521000000003</v>
      </c>
      <c r="AF81">
        <v>26.700676000000001</v>
      </c>
      <c r="AG81">
        <v>43.356108999999996</v>
      </c>
      <c r="AH81">
        <v>146.640906</v>
      </c>
      <c r="AI81">
        <v>52.355375000000002</v>
      </c>
      <c r="AJ81">
        <v>0</v>
      </c>
      <c r="AK81">
        <v>57.737237</v>
      </c>
      <c r="AL81">
        <v>80.861255999999997</v>
      </c>
      <c r="AM81">
        <v>16.603563000000001</v>
      </c>
      <c r="AN81">
        <v>1.0393330000000001</v>
      </c>
      <c r="AO81">
        <v>0</v>
      </c>
      <c r="AP81">
        <v>4.8285369999999999</v>
      </c>
      <c r="AQ81">
        <v>31.958552999999998</v>
      </c>
      <c r="AR81">
        <v>51.216768000000002</v>
      </c>
      <c r="AS81">
        <v>33.486722</v>
      </c>
      <c r="AT81">
        <v>14.497506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56.020916000000007</v>
      </c>
      <c r="BA81">
        <f t="shared" si="4"/>
        <v>2360.6963460000002</v>
      </c>
      <c r="BD81">
        <v>7.6</v>
      </c>
      <c r="BE81">
        <v>1.88</v>
      </c>
      <c r="BF81">
        <v>0</v>
      </c>
      <c r="BG81">
        <v>0</v>
      </c>
      <c r="BH81">
        <v>0</v>
      </c>
      <c r="BI81">
        <v>0.78</v>
      </c>
      <c r="BJ81">
        <v>0.4</v>
      </c>
      <c r="BK81">
        <v>1.69</v>
      </c>
      <c r="BL81">
        <v>0</v>
      </c>
      <c r="BM81">
        <v>0.15</v>
      </c>
      <c r="BN81">
        <v>0</v>
      </c>
      <c r="BO81">
        <v>1.83</v>
      </c>
      <c r="BP81">
        <v>0.24</v>
      </c>
      <c r="BQ81">
        <v>1.92</v>
      </c>
      <c r="BR81">
        <v>2.11</v>
      </c>
      <c r="BS81">
        <v>1.57</v>
      </c>
      <c r="BT81">
        <v>2.734251</v>
      </c>
      <c r="BU81">
        <v>1.2968919999999999</v>
      </c>
      <c r="BV81">
        <v>2.2943199999999999</v>
      </c>
      <c r="BW81">
        <v>1.8778729999999999</v>
      </c>
      <c r="BX81">
        <v>1.8940349999999999</v>
      </c>
      <c r="BY81">
        <v>2.5937839999999999</v>
      </c>
      <c r="BZ81">
        <v>1.2830589999999999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5.1356919999999997</v>
      </c>
      <c r="CK81">
        <v>1.8075749999999999</v>
      </c>
      <c r="CL81">
        <v>1.8731770000000001</v>
      </c>
      <c r="CM81">
        <v>3.3940489999999999</v>
      </c>
      <c r="CN81">
        <v>1.7118979999999999</v>
      </c>
      <c r="CO81">
        <v>0</v>
      </c>
      <c r="CP81">
        <v>4.1154780000000004</v>
      </c>
      <c r="CQ81">
        <v>1.711897</v>
      </c>
      <c r="CR81">
        <v>0.80176999999999998</v>
      </c>
      <c r="CS81">
        <v>1.3251660000000001</v>
      </c>
      <c r="CT81">
        <v>2.5220470000000001</v>
      </c>
      <c r="CU81">
        <v>4.1132879999999998</v>
      </c>
      <c r="CV81">
        <v>2.7866740000000001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56.020916000000007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257.45163100000002</v>
      </c>
      <c r="L82">
        <v>203.126599</v>
      </c>
      <c r="M82">
        <v>91.160263999999998</v>
      </c>
      <c r="N82">
        <v>116.646885</v>
      </c>
      <c r="O82">
        <v>122.281677</v>
      </c>
      <c r="P82">
        <v>139.201865</v>
      </c>
      <c r="Q82">
        <v>10.443516000000001</v>
      </c>
      <c r="R82">
        <v>42.087186000000003</v>
      </c>
      <c r="S82">
        <v>15.720026000000001</v>
      </c>
      <c r="T82">
        <v>0</v>
      </c>
      <c r="U82">
        <v>337.28433799999999</v>
      </c>
      <c r="V82">
        <v>17.274253999999999</v>
      </c>
      <c r="W82">
        <v>25.149659</v>
      </c>
      <c r="X82">
        <v>142.57385199999999</v>
      </c>
      <c r="Y82">
        <v>0</v>
      </c>
      <c r="Z82">
        <v>19.002742999999999</v>
      </c>
      <c r="AA82">
        <v>40.736119000000002</v>
      </c>
      <c r="AB82">
        <v>42.173381999999997</v>
      </c>
      <c r="AC82">
        <v>30.647456999999999</v>
      </c>
      <c r="AD82">
        <v>38.331915000000002</v>
      </c>
      <c r="AE82">
        <v>52.099521000000003</v>
      </c>
      <c r="AF82">
        <v>26.700676000000001</v>
      </c>
      <c r="AG82">
        <v>43.356108999999996</v>
      </c>
      <c r="AH82">
        <v>146.640906</v>
      </c>
      <c r="AI82">
        <v>52.355375000000002</v>
      </c>
      <c r="AJ82">
        <v>0</v>
      </c>
      <c r="AK82">
        <v>57.737237</v>
      </c>
      <c r="AL82">
        <v>80.861255999999997</v>
      </c>
      <c r="AM82">
        <v>16.603563000000001</v>
      </c>
      <c r="AN82">
        <v>1.0393330000000001</v>
      </c>
      <c r="AO82">
        <v>0</v>
      </c>
      <c r="AP82">
        <v>4.8285369999999999</v>
      </c>
      <c r="AQ82">
        <v>31.958552999999998</v>
      </c>
      <c r="AR82">
        <v>48.549227999999999</v>
      </c>
      <c r="AS82">
        <v>33.486722</v>
      </c>
      <c r="AT82">
        <v>14.497506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56.020916000000007</v>
      </c>
      <c r="BA82">
        <f t="shared" si="4"/>
        <v>2358.0288060000003</v>
      </c>
      <c r="BD82">
        <v>7.6</v>
      </c>
      <c r="BE82">
        <v>1.88</v>
      </c>
      <c r="BF82">
        <v>0</v>
      </c>
      <c r="BG82">
        <v>0</v>
      </c>
      <c r="BH82">
        <v>0</v>
      </c>
      <c r="BI82">
        <v>0.78</v>
      </c>
      <c r="BJ82">
        <v>0.4</v>
      </c>
      <c r="BK82">
        <v>1.69</v>
      </c>
      <c r="BL82">
        <v>0</v>
      </c>
      <c r="BM82">
        <v>0.15</v>
      </c>
      <c r="BN82">
        <v>0</v>
      </c>
      <c r="BO82">
        <v>1.83</v>
      </c>
      <c r="BP82">
        <v>0.24</v>
      </c>
      <c r="BQ82">
        <v>1.92</v>
      </c>
      <c r="BR82">
        <v>2.11</v>
      </c>
      <c r="BS82">
        <v>1.57</v>
      </c>
      <c r="BT82">
        <v>2.734251</v>
      </c>
      <c r="BU82">
        <v>1.2968919999999999</v>
      </c>
      <c r="BV82">
        <v>2.2943199999999999</v>
      </c>
      <c r="BW82">
        <v>1.8778729999999999</v>
      </c>
      <c r="BX82">
        <v>1.8940349999999999</v>
      </c>
      <c r="BY82">
        <v>2.5937839999999999</v>
      </c>
      <c r="BZ82">
        <v>1.2830589999999999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5.1356919999999997</v>
      </c>
      <c r="CK82">
        <v>1.8075749999999999</v>
      </c>
      <c r="CL82">
        <v>1.8731770000000001</v>
      </c>
      <c r="CM82">
        <v>3.3940489999999999</v>
      </c>
      <c r="CN82">
        <v>1.7118979999999999</v>
      </c>
      <c r="CO82">
        <v>0</v>
      </c>
      <c r="CP82">
        <v>4.1154780000000004</v>
      </c>
      <c r="CQ82">
        <v>1.711897</v>
      </c>
      <c r="CR82">
        <v>0.80176999999999998</v>
      </c>
      <c r="CS82">
        <v>1.3251660000000001</v>
      </c>
      <c r="CT82">
        <v>2.5220470000000001</v>
      </c>
      <c r="CU82">
        <v>4.1132879999999998</v>
      </c>
      <c r="CV82">
        <v>2.7866740000000001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56.020916000000007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293.212131</v>
      </c>
      <c r="L83">
        <v>217.62354400000001</v>
      </c>
      <c r="M83">
        <v>91.160263999999998</v>
      </c>
      <c r="N83">
        <v>116.646885</v>
      </c>
      <c r="O83">
        <v>122.281677</v>
      </c>
      <c r="P83">
        <v>139.201865</v>
      </c>
      <c r="Q83">
        <v>14.774777</v>
      </c>
      <c r="R83">
        <v>42.087186000000003</v>
      </c>
      <c r="S83">
        <v>19.208608000000002</v>
      </c>
      <c r="T83">
        <v>0</v>
      </c>
      <c r="U83">
        <v>337.28433799999999</v>
      </c>
      <c r="V83">
        <v>17.274253999999999</v>
      </c>
      <c r="W83">
        <v>23.786007999999999</v>
      </c>
      <c r="X83">
        <v>119.03655500000001</v>
      </c>
      <c r="Y83">
        <v>0</v>
      </c>
      <c r="Z83">
        <v>19.002742999999999</v>
      </c>
      <c r="AA83">
        <v>40.736119000000002</v>
      </c>
      <c r="AB83">
        <v>42.173381999999997</v>
      </c>
      <c r="AC83">
        <v>30.647456999999999</v>
      </c>
      <c r="AD83">
        <v>38.331915000000002</v>
      </c>
      <c r="AE83">
        <v>52.099521000000003</v>
      </c>
      <c r="AF83">
        <v>26.700676000000001</v>
      </c>
      <c r="AG83">
        <v>43.356108999999996</v>
      </c>
      <c r="AH83">
        <v>146.640906</v>
      </c>
      <c r="AI83">
        <v>52.355375000000002</v>
      </c>
      <c r="AJ83">
        <v>0</v>
      </c>
      <c r="AK83">
        <v>57.737237</v>
      </c>
      <c r="AL83">
        <v>80.861255999999997</v>
      </c>
      <c r="AM83">
        <v>16.603563000000001</v>
      </c>
      <c r="AN83">
        <v>1.0393330000000001</v>
      </c>
      <c r="AO83">
        <v>0</v>
      </c>
      <c r="AP83">
        <v>0.49523499999999998</v>
      </c>
      <c r="AQ83">
        <v>31.958552999999998</v>
      </c>
      <c r="AR83">
        <v>48.549227999999999</v>
      </c>
      <c r="AS83">
        <v>33.486722</v>
      </c>
      <c r="AT83">
        <v>14.497506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55.961178000000004</v>
      </c>
      <c r="BA83">
        <f t="shared" si="4"/>
        <v>2386.8121060000003</v>
      </c>
      <c r="BD83">
        <v>7.52</v>
      </c>
      <c r="BE83">
        <v>1.88</v>
      </c>
      <c r="BF83">
        <v>0</v>
      </c>
      <c r="BG83">
        <v>0</v>
      </c>
      <c r="BH83">
        <v>0</v>
      </c>
      <c r="BI83">
        <v>0.78</v>
      </c>
      <c r="BJ83">
        <v>0.4</v>
      </c>
      <c r="BK83">
        <v>1.69</v>
      </c>
      <c r="BL83">
        <v>0</v>
      </c>
      <c r="BM83">
        <v>0.15</v>
      </c>
      <c r="BN83">
        <v>0</v>
      </c>
      <c r="BO83">
        <v>1.83</v>
      </c>
      <c r="BP83">
        <v>0.24</v>
      </c>
      <c r="BQ83">
        <v>1.92</v>
      </c>
      <c r="BR83">
        <v>2.11</v>
      </c>
      <c r="BS83">
        <v>1.57</v>
      </c>
      <c r="BT83">
        <v>2.734251</v>
      </c>
      <c r="BU83">
        <v>1.2968919999999999</v>
      </c>
      <c r="BV83">
        <v>2.3145820000000001</v>
      </c>
      <c r="BW83">
        <v>1.8778729999999999</v>
      </c>
      <c r="BX83">
        <v>1.8940349999999999</v>
      </c>
      <c r="BY83">
        <v>2.5937839999999999</v>
      </c>
      <c r="BZ83">
        <v>1.2830589999999999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5.1356919999999997</v>
      </c>
      <c r="CK83">
        <v>1.8075749999999999</v>
      </c>
      <c r="CL83">
        <v>1.8731770000000001</v>
      </c>
      <c r="CM83">
        <v>3.3940489999999999</v>
      </c>
      <c r="CN83">
        <v>1.7118979999999999</v>
      </c>
      <c r="CO83">
        <v>0</v>
      </c>
      <c r="CP83">
        <v>4.1154780000000004</v>
      </c>
      <c r="CQ83">
        <v>1.711897</v>
      </c>
      <c r="CR83">
        <v>0.80176999999999998</v>
      </c>
      <c r="CS83">
        <v>1.3251660000000001</v>
      </c>
      <c r="CT83">
        <v>2.5220470000000001</v>
      </c>
      <c r="CU83">
        <v>4.1132879999999998</v>
      </c>
      <c r="CV83">
        <v>2.7866740000000001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55.961178000000004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293.212131</v>
      </c>
      <c r="L84">
        <v>217.62354400000001</v>
      </c>
      <c r="M84">
        <v>91.160263999999998</v>
      </c>
      <c r="N84">
        <v>116.646885</v>
      </c>
      <c r="O84">
        <v>122.281677</v>
      </c>
      <c r="P84">
        <v>139.201865</v>
      </c>
      <c r="Q84">
        <v>14.774777</v>
      </c>
      <c r="R84">
        <v>42.087186000000003</v>
      </c>
      <c r="S84">
        <v>19.208608000000002</v>
      </c>
      <c r="T84">
        <v>0</v>
      </c>
      <c r="U84">
        <v>337.28433799999999</v>
      </c>
      <c r="V84">
        <v>17.274253999999999</v>
      </c>
      <c r="W84">
        <v>23.786007999999999</v>
      </c>
      <c r="X84">
        <v>119.03655500000001</v>
      </c>
      <c r="Y84">
        <v>0</v>
      </c>
      <c r="Z84">
        <v>19.002742999999999</v>
      </c>
      <c r="AA84">
        <v>40.736119000000002</v>
      </c>
      <c r="AB84">
        <v>42.173381999999997</v>
      </c>
      <c r="AC84">
        <v>30.647456999999999</v>
      </c>
      <c r="AD84">
        <v>38.331915000000002</v>
      </c>
      <c r="AE84">
        <v>52.099521000000003</v>
      </c>
      <c r="AF84">
        <v>26.700676000000001</v>
      </c>
      <c r="AG84">
        <v>43.356108999999996</v>
      </c>
      <c r="AH84">
        <v>146.640906</v>
      </c>
      <c r="AI84">
        <v>52.355375000000002</v>
      </c>
      <c r="AJ84">
        <v>0</v>
      </c>
      <c r="AK84">
        <v>57.737237</v>
      </c>
      <c r="AL84">
        <v>80.861255999999997</v>
      </c>
      <c r="AM84">
        <v>16.603563000000001</v>
      </c>
      <c r="AN84">
        <v>1.0393330000000001</v>
      </c>
      <c r="AO84">
        <v>0</v>
      </c>
      <c r="AP84">
        <v>0.49523499999999998</v>
      </c>
      <c r="AQ84">
        <v>31.958552999999998</v>
      </c>
      <c r="AR84">
        <v>48.549227999999999</v>
      </c>
      <c r="AS84">
        <v>33.486722</v>
      </c>
      <c r="AT84">
        <v>14.497506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55.961773000000001</v>
      </c>
      <c r="BA84">
        <f t="shared" si="4"/>
        <v>2386.8127010000003</v>
      </c>
      <c r="BD84">
        <v>7.52</v>
      </c>
      <c r="BE84">
        <v>1.88</v>
      </c>
      <c r="BF84">
        <v>0</v>
      </c>
      <c r="BG84">
        <v>0</v>
      </c>
      <c r="BH84">
        <v>0</v>
      </c>
      <c r="BI84">
        <v>0.78</v>
      </c>
      <c r="BJ84">
        <v>0.4</v>
      </c>
      <c r="BK84">
        <v>1.69</v>
      </c>
      <c r="BL84">
        <v>0</v>
      </c>
      <c r="BM84">
        <v>0.15</v>
      </c>
      <c r="BN84">
        <v>0</v>
      </c>
      <c r="BO84">
        <v>1.83</v>
      </c>
      <c r="BP84">
        <v>0.24</v>
      </c>
      <c r="BQ84">
        <v>1.92</v>
      </c>
      <c r="BR84">
        <v>2.11</v>
      </c>
      <c r="BS84">
        <v>1.57</v>
      </c>
      <c r="BT84">
        <v>2.734251</v>
      </c>
      <c r="BU84">
        <v>1.2968919999999999</v>
      </c>
      <c r="BV84">
        <v>2.3151769999999998</v>
      </c>
      <c r="BW84">
        <v>1.8778729999999999</v>
      </c>
      <c r="BX84">
        <v>1.8940349999999999</v>
      </c>
      <c r="BY84">
        <v>2.5937839999999999</v>
      </c>
      <c r="BZ84">
        <v>1.2830589999999999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5.1356919999999997</v>
      </c>
      <c r="CK84">
        <v>1.8075749999999999</v>
      </c>
      <c r="CL84">
        <v>1.8731770000000001</v>
      </c>
      <c r="CM84">
        <v>3.3940489999999999</v>
      </c>
      <c r="CN84">
        <v>1.7118979999999999</v>
      </c>
      <c r="CO84">
        <v>0</v>
      </c>
      <c r="CP84">
        <v>4.1154780000000004</v>
      </c>
      <c r="CQ84">
        <v>1.711897</v>
      </c>
      <c r="CR84">
        <v>0.80176999999999998</v>
      </c>
      <c r="CS84">
        <v>1.3251660000000001</v>
      </c>
      <c r="CT84">
        <v>2.5220470000000001</v>
      </c>
      <c r="CU84">
        <v>4.1132879999999998</v>
      </c>
      <c r="CV84">
        <v>2.7866740000000001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55.961773000000001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293.212131</v>
      </c>
      <c r="L85">
        <v>217.62354400000001</v>
      </c>
      <c r="M85">
        <v>91.160263999999998</v>
      </c>
      <c r="N85">
        <v>116.646885</v>
      </c>
      <c r="O85">
        <v>122.281677</v>
      </c>
      <c r="P85">
        <v>139.201865</v>
      </c>
      <c r="Q85">
        <v>14.774777</v>
      </c>
      <c r="R85">
        <v>42.087186000000003</v>
      </c>
      <c r="S85">
        <v>19.208608000000002</v>
      </c>
      <c r="T85">
        <v>0</v>
      </c>
      <c r="U85">
        <v>337.28433799999999</v>
      </c>
      <c r="V85">
        <v>17.274253999999999</v>
      </c>
      <c r="W85">
        <v>23.786007999999999</v>
      </c>
      <c r="X85">
        <v>124.614153</v>
      </c>
      <c r="Y85">
        <v>0</v>
      </c>
      <c r="Z85">
        <v>19.002742999999999</v>
      </c>
      <c r="AA85">
        <v>40.736119000000002</v>
      </c>
      <c r="AB85">
        <v>42.173381999999997</v>
      </c>
      <c r="AC85">
        <v>30.647456999999999</v>
      </c>
      <c r="AD85">
        <v>28.748936</v>
      </c>
      <c r="AE85">
        <v>52.099521000000003</v>
      </c>
      <c r="AF85">
        <v>26.700676000000001</v>
      </c>
      <c r="AG85">
        <v>43.356108999999996</v>
      </c>
      <c r="AH85">
        <v>122.200755</v>
      </c>
      <c r="AI85">
        <v>52.355375000000002</v>
      </c>
      <c r="AJ85">
        <v>0</v>
      </c>
      <c r="AK85">
        <v>57.737237</v>
      </c>
      <c r="AL85">
        <v>47.169066000000001</v>
      </c>
      <c r="AM85">
        <v>16.603563000000001</v>
      </c>
      <c r="AN85">
        <v>1.0393330000000001</v>
      </c>
      <c r="AO85">
        <v>0</v>
      </c>
      <c r="AP85">
        <v>0.49523499999999998</v>
      </c>
      <c r="AQ85">
        <v>31.958552999999998</v>
      </c>
      <c r="AR85">
        <v>48.549227999999999</v>
      </c>
      <c r="AS85">
        <v>33.486722</v>
      </c>
      <c r="AT85">
        <v>14.497506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56.071773</v>
      </c>
      <c r="BA85">
        <f t="shared" si="4"/>
        <v>2324.784979</v>
      </c>
      <c r="BD85">
        <v>7.63</v>
      </c>
      <c r="BE85">
        <v>1.88</v>
      </c>
      <c r="BF85">
        <v>0</v>
      </c>
      <c r="BG85">
        <v>0</v>
      </c>
      <c r="BH85">
        <v>0</v>
      </c>
      <c r="BI85">
        <v>0.78</v>
      </c>
      <c r="BJ85">
        <v>0.4</v>
      </c>
      <c r="BK85">
        <v>1.69</v>
      </c>
      <c r="BL85">
        <v>0</v>
      </c>
      <c r="BM85">
        <v>0.15</v>
      </c>
      <c r="BN85">
        <v>0</v>
      </c>
      <c r="BO85">
        <v>1.83</v>
      </c>
      <c r="BP85">
        <v>0.24</v>
      </c>
      <c r="BQ85">
        <v>1.92</v>
      </c>
      <c r="BR85">
        <v>2.11</v>
      </c>
      <c r="BS85">
        <v>1.57</v>
      </c>
      <c r="BT85">
        <v>2.734251</v>
      </c>
      <c r="BU85">
        <v>1.2968919999999999</v>
      </c>
      <c r="BV85">
        <v>2.3151769999999998</v>
      </c>
      <c r="BW85">
        <v>1.8778729999999999</v>
      </c>
      <c r="BX85">
        <v>1.8940349999999999</v>
      </c>
      <c r="BY85">
        <v>2.5937839999999999</v>
      </c>
      <c r="BZ85">
        <v>1.2830589999999999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5.1356919999999997</v>
      </c>
      <c r="CK85">
        <v>1.8075749999999999</v>
      </c>
      <c r="CL85">
        <v>1.8731770000000001</v>
      </c>
      <c r="CM85">
        <v>3.3940489999999999</v>
      </c>
      <c r="CN85">
        <v>1.7118979999999999</v>
      </c>
      <c r="CO85">
        <v>0</v>
      </c>
      <c r="CP85">
        <v>4.1154780000000004</v>
      </c>
      <c r="CQ85">
        <v>1.711897</v>
      </c>
      <c r="CR85">
        <v>0.80176999999999998</v>
      </c>
      <c r="CS85">
        <v>1.3251660000000001</v>
      </c>
      <c r="CT85">
        <v>2.5220470000000001</v>
      </c>
      <c r="CU85">
        <v>4.1132879999999998</v>
      </c>
      <c r="CV85">
        <v>2.3563779999999999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56.071773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293.212131</v>
      </c>
      <c r="L86">
        <v>217.62354400000001</v>
      </c>
      <c r="M86">
        <v>91.160263999999998</v>
      </c>
      <c r="N86">
        <v>116.646885</v>
      </c>
      <c r="O86">
        <v>122.281677</v>
      </c>
      <c r="P86">
        <v>139.201865</v>
      </c>
      <c r="Q86">
        <v>14.774777</v>
      </c>
      <c r="R86">
        <v>42.087186000000003</v>
      </c>
      <c r="S86">
        <v>19.208608000000002</v>
      </c>
      <c r="T86">
        <v>0</v>
      </c>
      <c r="U86">
        <v>337.28433799999999</v>
      </c>
      <c r="V86">
        <v>17.274253999999999</v>
      </c>
      <c r="W86">
        <v>22.422355</v>
      </c>
      <c r="X86">
        <v>107.917812</v>
      </c>
      <c r="Y86">
        <v>0</v>
      </c>
      <c r="Z86">
        <v>3.1894499999999999</v>
      </c>
      <c r="AA86">
        <v>40.736119000000002</v>
      </c>
      <c r="AB86">
        <v>42.173381999999997</v>
      </c>
      <c r="AC86">
        <v>30.647456999999999</v>
      </c>
      <c r="AD86">
        <v>28.748936</v>
      </c>
      <c r="AE86">
        <v>52.099521000000003</v>
      </c>
      <c r="AF86">
        <v>25.262947</v>
      </c>
      <c r="AG86">
        <v>43.356108999999996</v>
      </c>
      <c r="AH86">
        <v>97.760603000000003</v>
      </c>
      <c r="AI86">
        <v>52.355375000000002</v>
      </c>
      <c r="AJ86">
        <v>0</v>
      </c>
      <c r="AK86">
        <v>57.737237</v>
      </c>
      <c r="AL86">
        <v>34.815263000000002</v>
      </c>
      <c r="AM86">
        <v>16.603563000000001</v>
      </c>
      <c r="AN86">
        <v>1.0393330000000001</v>
      </c>
      <c r="AO86">
        <v>0</v>
      </c>
      <c r="AP86">
        <v>0.49523499999999998</v>
      </c>
      <c r="AQ86">
        <v>31.958552999999998</v>
      </c>
      <c r="AR86">
        <v>48.549227999999999</v>
      </c>
      <c r="AS86">
        <v>33.486722</v>
      </c>
      <c r="AT86">
        <v>14.497506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56.071773</v>
      </c>
      <c r="BA86">
        <f t="shared" si="4"/>
        <v>2252.6800080000003</v>
      </c>
      <c r="BD86">
        <v>7.63</v>
      </c>
      <c r="BE86">
        <v>1.88</v>
      </c>
      <c r="BF86">
        <v>0</v>
      </c>
      <c r="BG86">
        <v>0</v>
      </c>
      <c r="BH86">
        <v>0</v>
      </c>
      <c r="BI86">
        <v>0.78</v>
      </c>
      <c r="BJ86">
        <v>0.4</v>
      </c>
      <c r="BK86">
        <v>1.69</v>
      </c>
      <c r="BL86">
        <v>0</v>
      </c>
      <c r="BM86">
        <v>0.15</v>
      </c>
      <c r="BN86">
        <v>0</v>
      </c>
      <c r="BO86">
        <v>1.83</v>
      </c>
      <c r="BP86">
        <v>0.24</v>
      </c>
      <c r="BQ86">
        <v>1.92</v>
      </c>
      <c r="BR86">
        <v>2.11</v>
      </c>
      <c r="BS86">
        <v>1.57</v>
      </c>
      <c r="BT86">
        <v>2.734251</v>
      </c>
      <c r="BU86">
        <v>1.2968919999999999</v>
      </c>
      <c r="BV86">
        <v>2.3151769999999998</v>
      </c>
      <c r="BW86">
        <v>1.8778729999999999</v>
      </c>
      <c r="BX86">
        <v>1.8940349999999999</v>
      </c>
      <c r="BY86">
        <v>2.5937839999999999</v>
      </c>
      <c r="BZ86">
        <v>1.2830589999999999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5.1356919999999997</v>
      </c>
      <c r="CK86">
        <v>1.8075749999999999</v>
      </c>
      <c r="CL86">
        <v>1.8731770000000001</v>
      </c>
      <c r="CM86">
        <v>3.3940489999999999</v>
      </c>
      <c r="CN86">
        <v>1.7118979999999999</v>
      </c>
      <c r="CO86">
        <v>0</v>
      </c>
      <c r="CP86">
        <v>4.1154780000000004</v>
      </c>
      <c r="CQ86">
        <v>1.711897</v>
      </c>
      <c r="CR86">
        <v>0.80176999999999998</v>
      </c>
      <c r="CS86">
        <v>1.3251660000000001</v>
      </c>
      <c r="CT86">
        <v>2.466002</v>
      </c>
      <c r="CU86">
        <v>3.0849669999999998</v>
      </c>
      <c r="CV86">
        <v>1.8851020000000001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56.071773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293.212131</v>
      </c>
      <c r="L87">
        <v>217.62354400000001</v>
      </c>
      <c r="M87">
        <v>91.160263999999998</v>
      </c>
      <c r="N87">
        <v>116.646885</v>
      </c>
      <c r="O87">
        <v>122.281677</v>
      </c>
      <c r="P87">
        <v>139.201865</v>
      </c>
      <c r="Q87">
        <v>14.774777</v>
      </c>
      <c r="R87">
        <v>42.087186000000003</v>
      </c>
      <c r="S87">
        <v>19.208608000000002</v>
      </c>
      <c r="T87">
        <v>0</v>
      </c>
      <c r="U87">
        <v>337.28433799999999</v>
      </c>
      <c r="V87">
        <v>17.274253999999999</v>
      </c>
      <c r="W87">
        <v>23.786007999999999</v>
      </c>
      <c r="X87">
        <v>131.431219</v>
      </c>
      <c r="Y87">
        <v>0</v>
      </c>
      <c r="Z87">
        <v>3.1894499999999999</v>
      </c>
      <c r="AA87">
        <v>40.736119000000002</v>
      </c>
      <c r="AB87">
        <v>42.173381999999997</v>
      </c>
      <c r="AC87">
        <v>30.647456999999999</v>
      </c>
      <c r="AD87">
        <v>19.165958</v>
      </c>
      <c r="AE87">
        <v>52.099521000000003</v>
      </c>
      <c r="AF87">
        <v>25.262947</v>
      </c>
      <c r="AG87">
        <v>43.356108999999996</v>
      </c>
      <c r="AH87">
        <v>97.760603000000003</v>
      </c>
      <c r="AI87">
        <v>6.7122270000000004</v>
      </c>
      <c r="AJ87">
        <v>0</v>
      </c>
      <c r="AK87">
        <v>57.737237</v>
      </c>
      <c r="AL87">
        <v>34.815263000000002</v>
      </c>
      <c r="AM87">
        <v>16.603563000000001</v>
      </c>
      <c r="AN87">
        <v>1.0393330000000001</v>
      </c>
      <c r="AO87">
        <v>0</v>
      </c>
      <c r="AP87">
        <v>0.49523499999999998</v>
      </c>
      <c r="AQ87">
        <v>31.958552999999998</v>
      </c>
      <c r="AR87">
        <v>48.549227999999999</v>
      </c>
      <c r="AS87">
        <v>33.486722</v>
      </c>
      <c r="AT87">
        <v>14.497506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56.001773</v>
      </c>
      <c r="BA87">
        <f t="shared" si="4"/>
        <v>2222.2609419999999</v>
      </c>
      <c r="BD87">
        <v>7.56</v>
      </c>
      <c r="BE87">
        <v>1.88</v>
      </c>
      <c r="BF87">
        <v>0</v>
      </c>
      <c r="BG87">
        <v>0</v>
      </c>
      <c r="BH87">
        <v>0</v>
      </c>
      <c r="BI87">
        <v>0.78</v>
      </c>
      <c r="BJ87">
        <v>0.4</v>
      </c>
      <c r="BK87">
        <v>1.69</v>
      </c>
      <c r="BL87">
        <v>0</v>
      </c>
      <c r="BM87">
        <v>0.15</v>
      </c>
      <c r="BN87">
        <v>0</v>
      </c>
      <c r="BO87">
        <v>1.83</v>
      </c>
      <c r="BP87">
        <v>0.24</v>
      </c>
      <c r="BQ87">
        <v>1.92</v>
      </c>
      <c r="BR87">
        <v>2.11</v>
      </c>
      <c r="BS87">
        <v>1.57</v>
      </c>
      <c r="BT87">
        <v>2.734251</v>
      </c>
      <c r="BU87">
        <v>1.2968919999999999</v>
      </c>
      <c r="BV87">
        <v>2.3151769999999998</v>
      </c>
      <c r="BW87">
        <v>1.8778729999999999</v>
      </c>
      <c r="BX87">
        <v>1.8940349999999999</v>
      </c>
      <c r="BY87">
        <v>2.5937839999999999</v>
      </c>
      <c r="BZ87">
        <v>1.2830589999999999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5.1356919999999997</v>
      </c>
      <c r="CK87">
        <v>1.8075749999999999</v>
      </c>
      <c r="CL87">
        <v>1.8731770000000001</v>
      </c>
      <c r="CM87">
        <v>3.3940489999999999</v>
      </c>
      <c r="CN87">
        <v>1.7118979999999999</v>
      </c>
      <c r="CO87">
        <v>0</v>
      </c>
      <c r="CP87">
        <v>4.1154780000000004</v>
      </c>
      <c r="CQ87">
        <v>1.711897</v>
      </c>
      <c r="CR87">
        <v>0.80176999999999998</v>
      </c>
      <c r="CS87">
        <v>1.3251660000000001</v>
      </c>
      <c r="CT87">
        <v>2.466002</v>
      </c>
      <c r="CU87">
        <v>3.0849669999999998</v>
      </c>
      <c r="CV87">
        <v>1.8851020000000001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56.001773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293.212131</v>
      </c>
      <c r="L88">
        <v>217.62354400000001</v>
      </c>
      <c r="M88">
        <v>91.160263999999998</v>
      </c>
      <c r="N88">
        <v>116.646885</v>
      </c>
      <c r="O88">
        <v>122.281677</v>
      </c>
      <c r="P88">
        <v>139.201865</v>
      </c>
      <c r="Q88">
        <v>14.774777</v>
      </c>
      <c r="R88">
        <v>42.087186000000003</v>
      </c>
      <c r="S88">
        <v>19.208608000000002</v>
      </c>
      <c r="T88">
        <v>0</v>
      </c>
      <c r="U88">
        <v>337.28433799999999</v>
      </c>
      <c r="V88">
        <v>17.274253999999999</v>
      </c>
      <c r="W88">
        <v>23.786007999999999</v>
      </c>
      <c r="X88">
        <v>131.431219</v>
      </c>
      <c r="Y88">
        <v>0</v>
      </c>
      <c r="Z88">
        <v>3.1894499999999999</v>
      </c>
      <c r="AA88">
        <v>40.736119000000002</v>
      </c>
      <c r="AB88">
        <v>42.173381999999997</v>
      </c>
      <c r="AC88">
        <v>30.647456999999999</v>
      </c>
      <c r="AD88">
        <v>9.5829789999999999</v>
      </c>
      <c r="AE88">
        <v>52.099521000000003</v>
      </c>
      <c r="AF88">
        <v>25.262947</v>
      </c>
      <c r="AG88">
        <v>43.356108999999996</v>
      </c>
      <c r="AH88">
        <v>97.760603000000003</v>
      </c>
      <c r="AI88">
        <v>3.3561130000000001</v>
      </c>
      <c r="AJ88">
        <v>0</v>
      </c>
      <c r="AK88">
        <v>57.737237</v>
      </c>
      <c r="AL88">
        <v>34.815263000000002</v>
      </c>
      <c r="AM88">
        <v>16.603563000000001</v>
      </c>
      <c r="AN88">
        <v>1.0393330000000001</v>
      </c>
      <c r="AO88">
        <v>0</v>
      </c>
      <c r="AP88">
        <v>0.49523499999999998</v>
      </c>
      <c r="AQ88">
        <v>31.958552999999998</v>
      </c>
      <c r="AR88">
        <v>48.549227999999999</v>
      </c>
      <c r="AS88">
        <v>33.486722</v>
      </c>
      <c r="AT88">
        <v>14.497506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56.001773</v>
      </c>
      <c r="BA88">
        <f t="shared" si="4"/>
        <v>2209.3218489999999</v>
      </c>
      <c r="BD88">
        <v>7.56</v>
      </c>
      <c r="BE88">
        <v>1.88</v>
      </c>
      <c r="BF88">
        <v>0</v>
      </c>
      <c r="BG88">
        <v>0</v>
      </c>
      <c r="BH88">
        <v>0</v>
      </c>
      <c r="BI88">
        <v>0.78</v>
      </c>
      <c r="BJ88">
        <v>0.4</v>
      </c>
      <c r="BK88">
        <v>1.69</v>
      </c>
      <c r="BL88">
        <v>0</v>
      </c>
      <c r="BM88">
        <v>0.15</v>
      </c>
      <c r="BN88">
        <v>0</v>
      </c>
      <c r="BO88">
        <v>1.83</v>
      </c>
      <c r="BP88">
        <v>0.24</v>
      </c>
      <c r="BQ88">
        <v>1.92</v>
      </c>
      <c r="BR88">
        <v>2.11</v>
      </c>
      <c r="BS88">
        <v>1.57</v>
      </c>
      <c r="BT88">
        <v>2.734251</v>
      </c>
      <c r="BU88">
        <v>1.2968919999999999</v>
      </c>
      <c r="BV88">
        <v>2.3151769999999998</v>
      </c>
      <c r="BW88">
        <v>1.8778729999999999</v>
      </c>
      <c r="BX88">
        <v>1.8940349999999999</v>
      </c>
      <c r="BY88">
        <v>2.5937839999999999</v>
      </c>
      <c r="BZ88">
        <v>1.2830589999999999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5.1356919999999997</v>
      </c>
      <c r="CK88">
        <v>1.8075749999999999</v>
      </c>
      <c r="CL88">
        <v>1.8731770000000001</v>
      </c>
      <c r="CM88">
        <v>3.3940489999999999</v>
      </c>
      <c r="CN88">
        <v>1.7118979999999999</v>
      </c>
      <c r="CO88">
        <v>0</v>
      </c>
      <c r="CP88">
        <v>4.1154780000000004</v>
      </c>
      <c r="CQ88">
        <v>1.711897</v>
      </c>
      <c r="CR88">
        <v>0.80176999999999998</v>
      </c>
      <c r="CS88">
        <v>1.3251660000000001</v>
      </c>
      <c r="CT88">
        <v>2.466002</v>
      </c>
      <c r="CU88">
        <v>3.0849669999999998</v>
      </c>
      <c r="CV88">
        <v>1.8851020000000001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56.001773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293.212131</v>
      </c>
      <c r="L89">
        <v>233.06821400000001</v>
      </c>
      <c r="M89">
        <v>91.160263999999998</v>
      </c>
      <c r="N89">
        <v>116.646885</v>
      </c>
      <c r="O89">
        <v>122.281677</v>
      </c>
      <c r="P89">
        <v>133.39398</v>
      </c>
      <c r="Q89">
        <v>21.443626999999999</v>
      </c>
      <c r="R89">
        <v>42.087186000000003</v>
      </c>
      <c r="S89">
        <v>26.056840000000001</v>
      </c>
      <c r="T89">
        <v>0</v>
      </c>
      <c r="U89">
        <v>337.28433799999999</v>
      </c>
      <c r="V89">
        <v>17.274253999999999</v>
      </c>
      <c r="W89">
        <v>22.422355</v>
      </c>
      <c r="X89">
        <v>109.15727800000001</v>
      </c>
      <c r="Y89">
        <v>0</v>
      </c>
      <c r="Z89">
        <v>12.668495</v>
      </c>
      <c r="AA89">
        <v>40.736119000000002</v>
      </c>
      <c r="AB89">
        <v>42.173381999999997</v>
      </c>
      <c r="AC89">
        <v>30.647456999999999</v>
      </c>
      <c r="AD89">
        <v>9.5829789999999999</v>
      </c>
      <c r="AE89">
        <v>52.099521000000003</v>
      </c>
      <c r="AF89">
        <v>25.262947</v>
      </c>
      <c r="AG89">
        <v>43.356108999999996</v>
      </c>
      <c r="AH89">
        <v>97.760603000000003</v>
      </c>
      <c r="AI89">
        <v>0</v>
      </c>
      <c r="AJ89">
        <v>0</v>
      </c>
      <c r="AK89">
        <v>57.737237</v>
      </c>
      <c r="AL89">
        <v>34.815263000000002</v>
      </c>
      <c r="AM89">
        <v>16.603563000000001</v>
      </c>
      <c r="AN89">
        <v>1.0393330000000001</v>
      </c>
      <c r="AO89">
        <v>0</v>
      </c>
      <c r="AP89">
        <v>0.49523499999999998</v>
      </c>
      <c r="AQ89">
        <v>31.958552999999998</v>
      </c>
      <c r="AR89">
        <v>48.549227999999999</v>
      </c>
      <c r="AS89">
        <v>33.486722</v>
      </c>
      <c r="AT89">
        <v>14.497506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56.001773</v>
      </c>
      <c r="BA89">
        <f t="shared" si="4"/>
        <v>2214.9610539999999</v>
      </c>
      <c r="BD89">
        <v>7.56</v>
      </c>
      <c r="BE89">
        <v>1.88</v>
      </c>
      <c r="BF89">
        <v>0</v>
      </c>
      <c r="BG89">
        <v>0</v>
      </c>
      <c r="BH89">
        <v>0</v>
      </c>
      <c r="BI89">
        <v>0.78</v>
      </c>
      <c r="BJ89">
        <v>0.4</v>
      </c>
      <c r="BK89">
        <v>1.69</v>
      </c>
      <c r="BL89">
        <v>0</v>
      </c>
      <c r="BM89">
        <v>0.15</v>
      </c>
      <c r="BN89">
        <v>0</v>
      </c>
      <c r="BO89">
        <v>1.83</v>
      </c>
      <c r="BP89">
        <v>0.24</v>
      </c>
      <c r="BQ89">
        <v>1.92</v>
      </c>
      <c r="BR89">
        <v>2.11</v>
      </c>
      <c r="BS89">
        <v>1.57</v>
      </c>
      <c r="BT89">
        <v>2.734251</v>
      </c>
      <c r="BU89">
        <v>1.2968919999999999</v>
      </c>
      <c r="BV89">
        <v>2.3151769999999998</v>
      </c>
      <c r="BW89">
        <v>1.8778729999999999</v>
      </c>
      <c r="BX89">
        <v>1.8940349999999999</v>
      </c>
      <c r="BY89">
        <v>2.5937839999999999</v>
      </c>
      <c r="BZ89">
        <v>1.2830589999999999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5.1356919999999997</v>
      </c>
      <c r="CK89">
        <v>1.8075749999999999</v>
      </c>
      <c r="CL89">
        <v>1.8731770000000001</v>
      </c>
      <c r="CM89">
        <v>3.3940489999999999</v>
      </c>
      <c r="CN89">
        <v>1.7118979999999999</v>
      </c>
      <c r="CO89">
        <v>0</v>
      </c>
      <c r="CP89">
        <v>4.1154780000000004</v>
      </c>
      <c r="CQ89">
        <v>1.711897</v>
      </c>
      <c r="CR89">
        <v>0.80176999999999998</v>
      </c>
      <c r="CS89">
        <v>1.3251660000000001</v>
      </c>
      <c r="CT89">
        <v>2.466002</v>
      </c>
      <c r="CU89">
        <v>3.0849669999999998</v>
      </c>
      <c r="CV89">
        <v>1.8851020000000001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56.001773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293.212131</v>
      </c>
      <c r="L90">
        <v>233.06821400000001</v>
      </c>
      <c r="M90">
        <v>91.160263999999998</v>
      </c>
      <c r="N90">
        <v>116.646885</v>
      </c>
      <c r="O90">
        <v>122.281677</v>
      </c>
      <c r="P90">
        <v>133.39398</v>
      </c>
      <c r="Q90">
        <v>21.443626999999999</v>
      </c>
      <c r="R90">
        <v>42.087186000000003</v>
      </c>
      <c r="S90">
        <v>26.056840000000001</v>
      </c>
      <c r="T90">
        <v>0</v>
      </c>
      <c r="U90">
        <v>337.28433799999999</v>
      </c>
      <c r="V90">
        <v>17.274253999999999</v>
      </c>
      <c r="W90">
        <v>22.422355</v>
      </c>
      <c r="X90">
        <v>109.15727800000001</v>
      </c>
      <c r="Y90">
        <v>0</v>
      </c>
      <c r="Z90">
        <v>12.668495</v>
      </c>
      <c r="AA90">
        <v>40.736119000000002</v>
      </c>
      <c r="AB90">
        <v>42.173381999999997</v>
      </c>
      <c r="AC90">
        <v>30.647456999999999</v>
      </c>
      <c r="AD90">
        <v>9.5829789999999999</v>
      </c>
      <c r="AE90">
        <v>52.099521000000003</v>
      </c>
      <c r="AF90">
        <v>25.262947</v>
      </c>
      <c r="AG90">
        <v>43.356108999999996</v>
      </c>
      <c r="AH90">
        <v>97.760603000000003</v>
      </c>
      <c r="AI90">
        <v>0</v>
      </c>
      <c r="AJ90">
        <v>0</v>
      </c>
      <c r="AK90">
        <v>57.737237</v>
      </c>
      <c r="AL90">
        <v>34.815263000000002</v>
      </c>
      <c r="AM90">
        <v>16.603563000000001</v>
      </c>
      <c r="AN90">
        <v>1.0393330000000001</v>
      </c>
      <c r="AO90">
        <v>0</v>
      </c>
      <c r="AP90">
        <v>0.49523499999999998</v>
      </c>
      <c r="AQ90">
        <v>31.958552999999998</v>
      </c>
      <c r="AR90">
        <v>48.549227999999999</v>
      </c>
      <c r="AS90">
        <v>33.486722</v>
      </c>
      <c r="AT90">
        <v>14.497506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56.001773</v>
      </c>
      <c r="BA90">
        <f t="shared" si="4"/>
        <v>2214.9610539999999</v>
      </c>
      <c r="BD90">
        <v>7.56</v>
      </c>
      <c r="BE90">
        <v>1.88</v>
      </c>
      <c r="BF90">
        <v>0</v>
      </c>
      <c r="BG90">
        <v>0</v>
      </c>
      <c r="BH90">
        <v>0</v>
      </c>
      <c r="BI90">
        <v>0.78</v>
      </c>
      <c r="BJ90">
        <v>0.4</v>
      </c>
      <c r="BK90">
        <v>1.69</v>
      </c>
      <c r="BL90">
        <v>0</v>
      </c>
      <c r="BM90">
        <v>0.15</v>
      </c>
      <c r="BN90">
        <v>0</v>
      </c>
      <c r="BO90">
        <v>1.83</v>
      </c>
      <c r="BP90">
        <v>0.24</v>
      </c>
      <c r="BQ90">
        <v>1.92</v>
      </c>
      <c r="BR90">
        <v>2.11</v>
      </c>
      <c r="BS90">
        <v>1.57</v>
      </c>
      <c r="BT90">
        <v>2.734251</v>
      </c>
      <c r="BU90">
        <v>1.2968919999999999</v>
      </c>
      <c r="BV90">
        <v>2.3151769999999998</v>
      </c>
      <c r="BW90">
        <v>1.8778729999999999</v>
      </c>
      <c r="BX90">
        <v>1.8940349999999999</v>
      </c>
      <c r="BY90">
        <v>2.5937839999999999</v>
      </c>
      <c r="BZ90">
        <v>1.2830589999999999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5.1356919999999997</v>
      </c>
      <c r="CK90">
        <v>1.8075749999999999</v>
      </c>
      <c r="CL90">
        <v>1.8731770000000001</v>
      </c>
      <c r="CM90">
        <v>3.3940489999999999</v>
      </c>
      <c r="CN90">
        <v>1.7118979999999999</v>
      </c>
      <c r="CO90">
        <v>0</v>
      </c>
      <c r="CP90">
        <v>4.1154780000000004</v>
      </c>
      <c r="CQ90">
        <v>1.711897</v>
      </c>
      <c r="CR90">
        <v>0.80176999999999998</v>
      </c>
      <c r="CS90">
        <v>1.3251660000000001</v>
      </c>
      <c r="CT90">
        <v>2.466002</v>
      </c>
      <c r="CU90">
        <v>3.0849669999999998</v>
      </c>
      <c r="CV90">
        <v>1.8851020000000001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56.001773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293.212131</v>
      </c>
      <c r="L91">
        <v>233.06821400000001</v>
      </c>
      <c r="M91">
        <v>91.160263999999998</v>
      </c>
      <c r="N91">
        <v>116.646885</v>
      </c>
      <c r="O91">
        <v>122.281677</v>
      </c>
      <c r="P91">
        <v>133.39398</v>
      </c>
      <c r="Q91">
        <v>21.443626999999999</v>
      </c>
      <c r="R91">
        <v>42.087186000000003</v>
      </c>
      <c r="S91">
        <v>26.056840000000001</v>
      </c>
      <c r="T91">
        <v>0</v>
      </c>
      <c r="U91">
        <v>337.28433799999999</v>
      </c>
      <c r="V91">
        <v>17.274253999999999</v>
      </c>
      <c r="W91">
        <v>22.422355</v>
      </c>
      <c r="X91">
        <v>109.15727800000001</v>
      </c>
      <c r="Y91">
        <v>0</v>
      </c>
      <c r="Z91">
        <v>19.002742999999999</v>
      </c>
      <c r="AA91">
        <v>40.736119000000002</v>
      </c>
      <c r="AB91">
        <v>42.173381999999997</v>
      </c>
      <c r="AC91">
        <v>30.647456999999999</v>
      </c>
      <c r="AD91">
        <v>9.5829789999999999</v>
      </c>
      <c r="AE91">
        <v>52.099521000000003</v>
      </c>
      <c r="AF91">
        <v>26.700676000000001</v>
      </c>
      <c r="AG91">
        <v>43.356108999999996</v>
      </c>
      <c r="AH91">
        <v>122.200755</v>
      </c>
      <c r="AI91">
        <v>0</v>
      </c>
      <c r="AJ91">
        <v>0</v>
      </c>
      <c r="AK91">
        <v>57.737237</v>
      </c>
      <c r="AL91">
        <v>34.815263000000002</v>
      </c>
      <c r="AM91">
        <v>16.603563000000001</v>
      </c>
      <c r="AN91">
        <v>1.0393330000000001</v>
      </c>
      <c r="AO91">
        <v>0</v>
      </c>
      <c r="AP91">
        <v>0.49523499999999998</v>
      </c>
      <c r="AQ91">
        <v>31.958552999999998</v>
      </c>
      <c r="AR91">
        <v>48.549227999999999</v>
      </c>
      <c r="AS91">
        <v>33.486722</v>
      </c>
      <c r="AT91">
        <v>14.497506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56.051773000000004</v>
      </c>
      <c r="BA91">
        <f t="shared" si="4"/>
        <v>2247.2231830000001</v>
      </c>
      <c r="BD91">
        <v>7.56</v>
      </c>
      <c r="BE91">
        <v>1.88</v>
      </c>
      <c r="BF91">
        <v>0</v>
      </c>
      <c r="BG91">
        <v>0</v>
      </c>
      <c r="BH91">
        <v>0</v>
      </c>
      <c r="BI91">
        <v>0.82</v>
      </c>
      <c r="BJ91">
        <v>0.41</v>
      </c>
      <c r="BK91">
        <v>1.69</v>
      </c>
      <c r="BL91">
        <v>0</v>
      </c>
      <c r="BM91">
        <v>0.15</v>
      </c>
      <c r="BN91">
        <v>0</v>
      </c>
      <c r="BO91">
        <v>1.83</v>
      </c>
      <c r="BP91">
        <v>0.24</v>
      </c>
      <c r="BQ91">
        <v>1.92</v>
      </c>
      <c r="BR91">
        <v>2.11</v>
      </c>
      <c r="BS91">
        <v>1.57</v>
      </c>
      <c r="BT91">
        <v>2.734251</v>
      </c>
      <c r="BU91">
        <v>1.2968919999999999</v>
      </c>
      <c r="BV91">
        <v>2.3151769999999998</v>
      </c>
      <c r="BW91">
        <v>1.8778729999999999</v>
      </c>
      <c r="BX91">
        <v>1.8940349999999999</v>
      </c>
      <c r="BY91">
        <v>2.5937839999999999</v>
      </c>
      <c r="BZ91">
        <v>1.2830589999999999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5.1356919999999997</v>
      </c>
      <c r="CK91">
        <v>1.8075749999999999</v>
      </c>
      <c r="CL91">
        <v>1.8731770000000001</v>
      </c>
      <c r="CM91">
        <v>3.3940489999999999</v>
      </c>
      <c r="CN91">
        <v>1.7118979999999999</v>
      </c>
      <c r="CO91">
        <v>0</v>
      </c>
      <c r="CP91">
        <v>4.1154780000000004</v>
      </c>
      <c r="CQ91">
        <v>1.711897</v>
      </c>
      <c r="CR91">
        <v>0.80176999999999998</v>
      </c>
      <c r="CS91">
        <v>1.3251660000000001</v>
      </c>
      <c r="CT91">
        <v>2.5220470000000001</v>
      </c>
      <c r="CU91">
        <v>4.1132879999999998</v>
      </c>
      <c r="CV91">
        <v>2.3563779999999999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56.051773000000004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293.212131</v>
      </c>
      <c r="L92">
        <v>233.06821400000001</v>
      </c>
      <c r="M92">
        <v>91.160263999999998</v>
      </c>
      <c r="N92">
        <v>116.646885</v>
      </c>
      <c r="O92">
        <v>122.281677</v>
      </c>
      <c r="P92">
        <v>133.39398</v>
      </c>
      <c r="Q92">
        <v>21.443626999999999</v>
      </c>
      <c r="R92">
        <v>42.087186000000003</v>
      </c>
      <c r="S92">
        <v>26.056840000000001</v>
      </c>
      <c r="T92">
        <v>0</v>
      </c>
      <c r="U92">
        <v>337.28433799999999</v>
      </c>
      <c r="V92">
        <v>17.274253999999999</v>
      </c>
      <c r="W92">
        <v>22.422355</v>
      </c>
      <c r="X92">
        <v>109.15727800000001</v>
      </c>
      <c r="Y92">
        <v>0</v>
      </c>
      <c r="Z92">
        <v>19.002742999999999</v>
      </c>
      <c r="AA92">
        <v>40.736119000000002</v>
      </c>
      <c r="AB92">
        <v>42.173381999999997</v>
      </c>
      <c r="AC92">
        <v>30.647456999999999</v>
      </c>
      <c r="AD92">
        <v>9.5829789999999999</v>
      </c>
      <c r="AE92">
        <v>52.099521000000003</v>
      </c>
      <c r="AF92">
        <v>26.700676000000001</v>
      </c>
      <c r="AG92">
        <v>43.356108999999996</v>
      </c>
      <c r="AH92">
        <v>122.200755</v>
      </c>
      <c r="AI92">
        <v>0</v>
      </c>
      <c r="AJ92">
        <v>0</v>
      </c>
      <c r="AK92">
        <v>57.737237</v>
      </c>
      <c r="AL92">
        <v>34.815263000000002</v>
      </c>
      <c r="AM92">
        <v>16.603563000000001</v>
      </c>
      <c r="AN92">
        <v>1.0393330000000001</v>
      </c>
      <c r="AO92">
        <v>0</v>
      </c>
      <c r="AP92">
        <v>0.49523499999999998</v>
      </c>
      <c r="AQ92">
        <v>31.958552999999998</v>
      </c>
      <c r="AR92">
        <v>48.549227999999999</v>
      </c>
      <c r="AS92">
        <v>33.486722</v>
      </c>
      <c r="AT92">
        <v>14.497506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56.061773000000002</v>
      </c>
      <c r="BA92">
        <f t="shared" si="4"/>
        <v>2247.2331829999998</v>
      </c>
      <c r="BD92">
        <v>7.56</v>
      </c>
      <c r="BE92">
        <v>1.88</v>
      </c>
      <c r="BF92">
        <v>0</v>
      </c>
      <c r="BG92">
        <v>0</v>
      </c>
      <c r="BH92">
        <v>0</v>
      </c>
      <c r="BI92">
        <v>0.83</v>
      </c>
      <c r="BJ92">
        <v>0.41</v>
      </c>
      <c r="BK92">
        <v>1.69</v>
      </c>
      <c r="BL92">
        <v>0</v>
      </c>
      <c r="BM92">
        <v>0.15</v>
      </c>
      <c r="BN92">
        <v>0</v>
      </c>
      <c r="BO92">
        <v>1.83</v>
      </c>
      <c r="BP92">
        <v>0.24</v>
      </c>
      <c r="BQ92">
        <v>1.92</v>
      </c>
      <c r="BR92">
        <v>2.11</v>
      </c>
      <c r="BS92">
        <v>1.57</v>
      </c>
      <c r="BT92">
        <v>2.734251</v>
      </c>
      <c r="BU92">
        <v>1.2968919999999999</v>
      </c>
      <c r="BV92">
        <v>2.3151769999999998</v>
      </c>
      <c r="BW92">
        <v>1.8778729999999999</v>
      </c>
      <c r="BX92">
        <v>1.8940349999999999</v>
      </c>
      <c r="BY92">
        <v>2.5937839999999999</v>
      </c>
      <c r="BZ92">
        <v>1.2830589999999999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5.1356919999999997</v>
      </c>
      <c r="CK92">
        <v>1.8075749999999999</v>
      </c>
      <c r="CL92">
        <v>1.8731770000000001</v>
      </c>
      <c r="CM92">
        <v>3.3940489999999999</v>
      </c>
      <c r="CN92">
        <v>1.7118979999999999</v>
      </c>
      <c r="CO92">
        <v>0</v>
      </c>
      <c r="CP92">
        <v>4.1154780000000004</v>
      </c>
      <c r="CQ92">
        <v>1.711897</v>
      </c>
      <c r="CR92">
        <v>0.80176999999999998</v>
      </c>
      <c r="CS92">
        <v>1.3251660000000001</v>
      </c>
      <c r="CT92">
        <v>2.5220470000000001</v>
      </c>
      <c r="CU92">
        <v>4.1132879999999998</v>
      </c>
      <c r="CV92">
        <v>2.3563779999999999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56.061773000000002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293.212131</v>
      </c>
      <c r="L93">
        <v>222.51225400000001</v>
      </c>
      <c r="M93">
        <v>91.160263999999998</v>
      </c>
      <c r="N93">
        <v>116.646885</v>
      </c>
      <c r="O93">
        <v>122.281677</v>
      </c>
      <c r="P93">
        <v>137.98173199999999</v>
      </c>
      <c r="Q93">
        <v>21.443626999999999</v>
      </c>
      <c r="R93">
        <v>42.087186000000003</v>
      </c>
      <c r="S93">
        <v>26.056840000000001</v>
      </c>
      <c r="T93">
        <v>0</v>
      </c>
      <c r="U93">
        <v>337.28433799999999</v>
      </c>
      <c r="V93">
        <v>17.274253999999999</v>
      </c>
      <c r="W93">
        <v>22.422355</v>
      </c>
      <c r="X93">
        <v>109.15727800000001</v>
      </c>
      <c r="Y93">
        <v>0</v>
      </c>
      <c r="Z93">
        <v>19.002742999999999</v>
      </c>
      <c r="AA93">
        <v>40.736119000000002</v>
      </c>
      <c r="AB93">
        <v>42.173381999999997</v>
      </c>
      <c r="AC93">
        <v>30.647456999999999</v>
      </c>
      <c r="AD93">
        <v>9.5829789999999999</v>
      </c>
      <c r="AE93">
        <v>52.099521000000003</v>
      </c>
      <c r="AF93">
        <v>26.700676000000001</v>
      </c>
      <c r="AG93">
        <v>43.356108999999996</v>
      </c>
      <c r="AH93">
        <v>122.200755</v>
      </c>
      <c r="AI93">
        <v>0</v>
      </c>
      <c r="AJ93">
        <v>0</v>
      </c>
      <c r="AK93">
        <v>57.737237</v>
      </c>
      <c r="AL93">
        <v>34.815263000000002</v>
      </c>
      <c r="AM93">
        <v>16.603563000000001</v>
      </c>
      <c r="AN93">
        <v>1.0393330000000001</v>
      </c>
      <c r="AO93">
        <v>0</v>
      </c>
      <c r="AP93">
        <v>0.49523499999999998</v>
      </c>
      <c r="AQ93">
        <v>31.958552999999998</v>
      </c>
      <c r="AR93">
        <v>48.549227999999999</v>
      </c>
      <c r="AS93">
        <v>33.486722</v>
      </c>
      <c r="AT93">
        <v>14.497506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56.072053000000004</v>
      </c>
      <c r="BA93">
        <f t="shared" si="4"/>
        <v>2241.2752549999996</v>
      </c>
      <c r="BD93">
        <v>7.56</v>
      </c>
      <c r="BE93">
        <v>1.88</v>
      </c>
      <c r="BF93">
        <v>0</v>
      </c>
      <c r="BG93">
        <v>0</v>
      </c>
      <c r="BH93">
        <v>0</v>
      </c>
      <c r="BI93">
        <v>0.83</v>
      </c>
      <c r="BJ93">
        <v>0.41</v>
      </c>
      <c r="BK93">
        <v>1.69</v>
      </c>
      <c r="BL93">
        <v>0</v>
      </c>
      <c r="BM93">
        <v>0.15</v>
      </c>
      <c r="BN93">
        <v>0</v>
      </c>
      <c r="BO93">
        <v>1.83</v>
      </c>
      <c r="BP93">
        <v>0.24</v>
      </c>
      <c r="BQ93">
        <v>1.92</v>
      </c>
      <c r="BR93">
        <v>2.11</v>
      </c>
      <c r="BS93">
        <v>1.57</v>
      </c>
      <c r="BT93">
        <v>2.734251</v>
      </c>
      <c r="BU93">
        <v>1.2968919999999999</v>
      </c>
      <c r="BV93">
        <v>2.3254570000000001</v>
      </c>
      <c r="BW93">
        <v>1.8778729999999999</v>
      </c>
      <c r="BX93">
        <v>1.8940349999999999</v>
      </c>
      <c r="BY93">
        <v>2.5937839999999999</v>
      </c>
      <c r="BZ93">
        <v>1.2830589999999999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5.1356919999999997</v>
      </c>
      <c r="CK93">
        <v>1.8075749999999999</v>
      </c>
      <c r="CL93">
        <v>1.8731770000000001</v>
      </c>
      <c r="CM93">
        <v>3.3940489999999999</v>
      </c>
      <c r="CN93">
        <v>1.7118979999999999</v>
      </c>
      <c r="CO93">
        <v>0</v>
      </c>
      <c r="CP93">
        <v>4.1154780000000004</v>
      </c>
      <c r="CQ93">
        <v>1.711897</v>
      </c>
      <c r="CR93">
        <v>0.80176999999999998</v>
      </c>
      <c r="CS93">
        <v>1.3251660000000001</v>
      </c>
      <c r="CT93">
        <v>2.5220470000000001</v>
      </c>
      <c r="CU93">
        <v>4.1132879999999998</v>
      </c>
      <c r="CV93">
        <v>2.3563779999999999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56.072053000000004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293.212131</v>
      </c>
      <c r="L94">
        <v>222.51225400000001</v>
      </c>
      <c r="M94">
        <v>91.160263999999998</v>
      </c>
      <c r="N94">
        <v>116.646885</v>
      </c>
      <c r="O94">
        <v>122.281677</v>
      </c>
      <c r="P94">
        <v>138.63981100000001</v>
      </c>
      <c r="Q94">
        <v>21.443626999999999</v>
      </c>
      <c r="R94">
        <v>42.087186000000003</v>
      </c>
      <c r="S94">
        <v>26.056840000000001</v>
      </c>
      <c r="T94">
        <v>0</v>
      </c>
      <c r="U94">
        <v>337.28433799999999</v>
      </c>
      <c r="V94">
        <v>17.274253999999999</v>
      </c>
      <c r="W94">
        <v>22.422355</v>
      </c>
      <c r="X94">
        <v>109.15727800000001</v>
      </c>
      <c r="Y94">
        <v>0</v>
      </c>
      <c r="Z94">
        <v>19.002742999999999</v>
      </c>
      <c r="AA94">
        <v>40.736119000000002</v>
      </c>
      <c r="AB94">
        <v>42.173381999999997</v>
      </c>
      <c r="AC94">
        <v>30.647456999999999</v>
      </c>
      <c r="AD94">
        <v>9.5829789999999999</v>
      </c>
      <c r="AE94">
        <v>52.099521000000003</v>
      </c>
      <c r="AF94">
        <v>26.700676000000001</v>
      </c>
      <c r="AG94">
        <v>43.356108999999996</v>
      </c>
      <c r="AH94">
        <v>118.73757500000001</v>
      </c>
      <c r="AI94">
        <v>0</v>
      </c>
      <c r="AJ94">
        <v>0</v>
      </c>
      <c r="AK94">
        <v>57.737237</v>
      </c>
      <c r="AL94">
        <v>34.815263000000002</v>
      </c>
      <c r="AM94">
        <v>16.603563000000001</v>
      </c>
      <c r="AN94">
        <v>1.0393330000000001</v>
      </c>
      <c r="AO94">
        <v>0</v>
      </c>
      <c r="AP94">
        <v>0.49523499999999998</v>
      </c>
      <c r="AQ94">
        <v>31.958552999999998</v>
      </c>
      <c r="AR94">
        <v>48.549227999999999</v>
      </c>
      <c r="AS94">
        <v>33.486722</v>
      </c>
      <c r="AT94">
        <v>14.497506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56.032203000000003</v>
      </c>
      <c r="BA94">
        <f t="shared" si="4"/>
        <v>2238.430304</v>
      </c>
      <c r="BD94">
        <v>7.56</v>
      </c>
      <c r="BE94">
        <v>1.88</v>
      </c>
      <c r="BF94">
        <v>0</v>
      </c>
      <c r="BG94">
        <v>0</v>
      </c>
      <c r="BH94">
        <v>0</v>
      </c>
      <c r="BI94">
        <v>0.79</v>
      </c>
      <c r="BJ94">
        <v>0.41</v>
      </c>
      <c r="BK94">
        <v>1.69</v>
      </c>
      <c r="BL94">
        <v>0</v>
      </c>
      <c r="BM94">
        <v>0.15</v>
      </c>
      <c r="BN94">
        <v>0</v>
      </c>
      <c r="BO94">
        <v>1.83</v>
      </c>
      <c r="BP94">
        <v>0.24</v>
      </c>
      <c r="BQ94">
        <v>1.92</v>
      </c>
      <c r="BR94">
        <v>2.11</v>
      </c>
      <c r="BS94">
        <v>1.57</v>
      </c>
      <c r="BT94">
        <v>2.734251</v>
      </c>
      <c r="BU94">
        <v>1.2968919999999999</v>
      </c>
      <c r="BV94">
        <v>2.3256070000000002</v>
      </c>
      <c r="BW94">
        <v>1.8778729999999999</v>
      </c>
      <c r="BX94">
        <v>1.8940349999999999</v>
      </c>
      <c r="BY94">
        <v>2.5937839999999999</v>
      </c>
      <c r="BZ94">
        <v>1.2830589999999999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5.1356919999999997</v>
      </c>
      <c r="CK94">
        <v>1.8075749999999999</v>
      </c>
      <c r="CL94">
        <v>1.8731770000000001</v>
      </c>
      <c r="CM94">
        <v>3.3940489999999999</v>
      </c>
      <c r="CN94">
        <v>1.7118979999999999</v>
      </c>
      <c r="CO94">
        <v>0</v>
      </c>
      <c r="CP94">
        <v>4.1154780000000004</v>
      </c>
      <c r="CQ94">
        <v>1.711897</v>
      </c>
      <c r="CR94">
        <v>0.80176999999999998</v>
      </c>
      <c r="CS94">
        <v>1.3251660000000001</v>
      </c>
      <c r="CT94">
        <v>2.5220470000000001</v>
      </c>
      <c r="CU94">
        <v>4.1132879999999998</v>
      </c>
      <c r="CV94">
        <v>2.2880780000000001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56.032203000000003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293.212131</v>
      </c>
      <c r="L95">
        <v>220.76978500000001</v>
      </c>
      <c r="M95">
        <v>91.160263999999998</v>
      </c>
      <c r="N95">
        <v>116.646885</v>
      </c>
      <c r="O95">
        <v>122.281677</v>
      </c>
      <c r="P95">
        <v>138.63981100000001</v>
      </c>
      <c r="Q95">
        <v>21.319386000000002</v>
      </c>
      <c r="R95">
        <v>42.087186000000003</v>
      </c>
      <c r="S95">
        <v>26.056840000000001</v>
      </c>
      <c r="T95">
        <v>0</v>
      </c>
      <c r="U95">
        <v>337.28433799999999</v>
      </c>
      <c r="V95">
        <v>17.274253999999999</v>
      </c>
      <c r="W95">
        <v>22.422355</v>
      </c>
      <c r="X95">
        <v>101.8663</v>
      </c>
      <c r="Y95">
        <v>0</v>
      </c>
      <c r="Z95">
        <v>12.668495</v>
      </c>
      <c r="AA95">
        <v>40.736119000000002</v>
      </c>
      <c r="AB95">
        <v>42.173381999999997</v>
      </c>
      <c r="AC95">
        <v>20.411048000000001</v>
      </c>
      <c r="AD95">
        <v>9.5829789999999999</v>
      </c>
      <c r="AE95">
        <v>52.099521000000003</v>
      </c>
      <c r="AF95">
        <v>25.262947</v>
      </c>
      <c r="AG95">
        <v>43.356108999999996</v>
      </c>
      <c r="AH95">
        <v>97.760603000000003</v>
      </c>
      <c r="AI95">
        <v>0</v>
      </c>
      <c r="AJ95">
        <v>0</v>
      </c>
      <c r="AK95">
        <v>57.737237</v>
      </c>
      <c r="AL95">
        <v>34.815263000000002</v>
      </c>
      <c r="AM95">
        <v>16.603563000000001</v>
      </c>
      <c r="AN95">
        <v>1.0393330000000001</v>
      </c>
      <c r="AO95">
        <v>0</v>
      </c>
      <c r="AP95">
        <v>1.4857039999999999</v>
      </c>
      <c r="AQ95">
        <v>31.958552999999998</v>
      </c>
      <c r="AR95">
        <v>48.549227999999999</v>
      </c>
      <c r="AS95">
        <v>33.486722</v>
      </c>
      <c r="AT95">
        <v>14.497506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56.032203000000003</v>
      </c>
      <c r="BA95">
        <f t="shared" si="4"/>
        <v>2191.2777269999997</v>
      </c>
      <c r="BD95">
        <v>7.56</v>
      </c>
      <c r="BE95">
        <v>1.88</v>
      </c>
      <c r="BF95">
        <v>0</v>
      </c>
      <c r="BG95">
        <v>0</v>
      </c>
      <c r="BH95">
        <v>0</v>
      </c>
      <c r="BI95">
        <v>0.79</v>
      </c>
      <c r="BJ95">
        <v>0.41</v>
      </c>
      <c r="BK95">
        <v>1.69</v>
      </c>
      <c r="BL95">
        <v>0</v>
      </c>
      <c r="BM95">
        <v>0.15</v>
      </c>
      <c r="BN95">
        <v>0</v>
      </c>
      <c r="BO95">
        <v>1.83</v>
      </c>
      <c r="BP95">
        <v>0.24</v>
      </c>
      <c r="BQ95">
        <v>1.92</v>
      </c>
      <c r="BR95">
        <v>2.11</v>
      </c>
      <c r="BS95">
        <v>1.57</v>
      </c>
      <c r="BT95">
        <v>2.734251</v>
      </c>
      <c r="BU95">
        <v>1.2968919999999999</v>
      </c>
      <c r="BV95">
        <v>2.3256070000000002</v>
      </c>
      <c r="BW95">
        <v>1.8778729999999999</v>
      </c>
      <c r="BX95">
        <v>1.8940349999999999</v>
      </c>
      <c r="BY95">
        <v>2.5937839999999999</v>
      </c>
      <c r="BZ95">
        <v>1.2830589999999999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5.1356919999999997</v>
      </c>
      <c r="CK95">
        <v>1.8075749999999999</v>
      </c>
      <c r="CL95">
        <v>1.8731770000000001</v>
      </c>
      <c r="CM95">
        <v>3.3940489999999999</v>
      </c>
      <c r="CN95">
        <v>1.7118979999999999</v>
      </c>
      <c r="CO95">
        <v>0</v>
      </c>
      <c r="CP95">
        <v>4.1154780000000004</v>
      </c>
      <c r="CQ95">
        <v>1.711897</v>
      </c>
      <c r="CR95">
        <v>0.80176999999999998</v>
      </c>
      <c r="CS95">
        <v>1.3251660000000001</v>
      </c>
      <c r="CT95">
        <v>2.466002</v>
      </c>
      <c r="CU95">
        <v>3.0849669999999998</v>
      </c>
      <c r="CV95">
        <v>1.8851020000000001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56.032203000000003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293.212131</v>
      </c>
      <c r="L96">
        <v>220.76978500000001</v>
      </c>
      <c r="M96">
        <v>91.160263999999998</v>
      </c>
      <c r="N96">
        <v>116.646885</v>
      </c>
      <c r="O96">
        <v>122.281677</v>
      </c>
      <c r="P96">
        <v>138.63981100000001</v>
      </c>
      <c r="Q96">
        <v>21.319386000000002</v>
      </c>
      <c r="R96">
        <v>42.087186000000003</v>
      </c>
      <c r="S96">
        <v>26.056840000000001</v>
      </c>
      <c r="T96">
        <v>0</v>
      </c>
      <c r="U96">
        <v>337.28433799999999</v>
      </c>
      <c r="V96">
        <v>17.274253999999999</v>
      </c>
      <c r="W96">
        <v>22.422355</v>
      </c>
      <c r="X96">
        <v>101.8663</v>
      </c>
      <c r="Y96">
        <v>0</v>
      </c>
      <c r="Z96">
        <v>12.668495</v>
      </c>
      <c r="AA96">
        <v>40.736119000000002</v>
      </c>
      <c r="AB96">
        <v>42.173381999999997</v>
      </c>
      <c r="AC96">
        <v>20.411048000000001</v>
      </c>
      <c r="AD96">
        <v>0</v>
      </c>
      <c r="AE96">
        <v>52.099521000000003</v>
      </c>
      <c r="AF96">
        <v>25.262947</v>
      </c>
      <c r="AG96">
        <v>43.356108999999996</v>
      </c>
      <c r="AH96">
        <v>65.305667</v>
      </c>
      <c r="AI96">
        <v>0</v>
      </c>
      <c r="AJ96">
        <v>0</v>
      </c>
      <c r="AK96">
        <v>57.737237</v>
      </c>
      <c r="AL96">
        <v>34.815263000000002</v>
      </c>
      <c r="AM96">
        <v>16.603563000000001</v>
      </c>
      <c r="AN96">
        <v>1.0393330000000001</v>
      </c>
      <c r="AO96">
        <v>0</v>
      </c>
      <c r="AP96">
        <v>1.4857039999999999</v>
      </c>
      <c r="AQ96">
        <v>31.958552999999998</v>
      </c>
      <c r="AR96">
        <v>48.549227999999999</v>
      </c>
      <c r="AS96">
        <v>33.486722</v>
      </c>
      <c r="AT96">
        <v>14.497506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56.032203000000003</v>
      </c>
      <c r="BA96">
        <f t="shared" si="4"/>
        <v>2149.2398119999998</v>
      </c>
      <c r="BD96">
        <v>7.56</v>
      </c>
      <c r="BE96">
        <v>1.88</v>
      </c>
      <c r="BF96">
        <v>0</v>
      </c>
      <c r="BG96">
        <v>0</v>
      </c>
      <c r="BH96">
        <v>0</v>
      </c>
      <c r="BI96">
        <v>0.79</v>
      </c>
      <c r="BJ96">
        <v>0.41</v>
      </c>
      <c r="BK96">
        <v>1.69</v>
      </c>
      <c r="BL96">
        <v>0</v>
      </c>
      <c r="BM96">
        <v>0.15</v>
      </c>
      <c r="BN96">
        <v>0</v>
      </c>
      <c r="BO96">
        <v>1.83</v>
      </c>
      <c r="BP96">
        <v>0.24</v>
      </c>
      <c r="BQ96">
        <v>1.92</v>
      </c>
      <c r="BR96">
        <v>2.11</v>
      </c>
      <c r="BS96">
        <v>1.57</v>
      </c>
      <c r="BT96">
        <v>2.734251</v>
      </c>
      <c r="BU96">
        <v>1.2968919999999999</v>
      </c>
      <c r="BV96">
        <v>2.3256070000000002</v>
      </c>
      <c r="BW96">
        <v>1.8778729999999999</v>
      </c>
      <c r="BX96">
        <v>1.8940349999999999</v>
      </c>
      <c r="BY96">
        <v>2.5937839999999999</v>
      </c>
      <c r="BZ96">
        <v>1.2830589999999999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5.1356919999999997</v>
      </c>
      <c r="CK96">
        <v>1.8075749999999999</v>
      </c>
      <c r="CL96">
        <v>1.8731770000000001</v>
      </c>
      <c r="CM96">
        <v>3.3940489999999999</v>
      </c>
      <c r="CN96">
        <v>1.7118979999999999</v>
      </c>
      <c r="CO96">
        <v>0</v>
      </c>
      <c r="CP96">
        <v>4.1154780000000004</v>
      </c>
      <c r="CQ96">
        <v>1.711897</v>
      </c>
      <c r="CR96">
        <v>0.80176999999999998</v>
      </c>
      <c r="CS96">
        <v>1.3251660000000001</v>
      </c>
      <c r="CT96">
        <v>2.466002</v>
      </c>
      <c r="CU96">
        <v>3.0849669999999998</v>
      </c>
      <c r="CV96">
        <v>1.2567349999999999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56.032203000000003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293.212131</v>
      </c>
      <c r="L97">
        <v>220.76978500000001</v>
      </c>
      <c r="M97">
        <v>91.160263999999998</v>
      </c>
      <c r="N97">
        <v>116.646885</v>
      </c>
      <c r="O97">
        <v>122.281677</v>
      </c>
      <c r="P97">
        <v>138.63981100000001</v>
      </c>
      <c r="Q97">
        <v>21.319386000000002</v>
      </c>
      <c r="R97">
        <v>42.087186000000003</v>
      </c>
      <c r="S97">
        <v>26.056840000000001</v>
      </c>
      <c r="T97">
        <v>0</v>
      </c>
      <c r="U97">
        <v>337.28433799999999</v>
      </c>
      <c r="V97">
        <v>17.274253999999999</v>
      </c>
      <c r="W97">
        <v>22.422355</v>
      </c>
      <c r="X97">
        <v>101.8663</v>
      </c>
      <c r="Y97">
        <v>0</v>
      </c>
      <c r="Z97">
        <v>12.668495</v>
      </c>
      <c r="AA97">
        <v>40.736119000000002</v>
      </c>
      <c r="AB97">
        <v>42.173381999999997</v>
      </c>
      <c r="AC97">
        <v>20.411048000000001</v>
      </c>
      <c r="AD97">
        <v>0</v>
      </c>
      <c r="AE97">
        <v>52.099521000000003</v>
      </c>
      <c r="AF97">
        <v>25.262947</v>
      </c>
      <c r="AG97">
        <v>43.356108999999996</v>
      </c>
      <c r="AH97">
        <v>39.579191999999999</v>
      </c>
      <c r="AI97">
        <v>0</v>
      </c>
      <c r="AJ97">
        <v>0</v>
      </c>
      <c r="AK97">
        <v>57.737237</v>
      </c>
      <c r="AL97">
        <v>34.815263000000002</v>
      </c>
      <c r="AM97">
        <v>16.603563000000001</v>
      </c>
      <c r="AN97">
        <v>1.0393330000000001</v>
      </c>
      <c r="AO97">
        <v>0</v>
      </c>
      <c r="AP97">
        <v>0.49523499999999998</v>
      </c>
      <c r="AQ97">
        <v>31.958552999999998</v>
      </c>
      <c r="AR97">
        <v>48.549227999999999</v>
      </c>
      <c r="AS97">
        <v>33.486722</v>
      </c>
      <c r="AT97">
        <v>14.409371999999999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56.032203000000003</v>
      </c>
      <c r="BA97">
        <f t="shared" si="4"/>
        <v>2122.4347339999995</v>
      </c>
      <c r="BD97">
        <v>7.56</v>
      </c>
      <c r="BE97">
        <v>1.88</v>
      </c>
      <c r="BF97">
        <v>0</v>
      </c>
      <c r="BG97">
        <v>0</v>
      </c>
      <c r="BH97">
        <v>0</v>
      </c>
      <c r="BI97">
        <v>0.79</v>
      </c>
      <c r="BJ97">
        <v>0.41</v>
      </c>
      <c r="BK97">
        <v>1.69</v>
      </c>
      <c r="BL97">
        <v>0</v>
      </c>
      <c r="BM97">
        <v>0.15</v>
      </c>
      <c r="BN97">
        <v>0</v>
      </c>
      <c r="BO97">
        <v>1.83</v>
      </c>
      <c r="BP97">
        <v>0.24</v>
      </c>
      <c r="BQ97">
        <v>1.92</v>
      </c>
      <c r="BR97">
        <v>2.11</v>
      </c>
      <c r="BS97">
        <v>1.57</v>
      </c>
      <c r="BT97">
        <v>2.734251</v>
      </c>
      <c r="BU97">
        <v>1.2968919999999999</v>
      </c>
      <c r="BV97">
        <v>2.3256070000000002</v>
      </c>
      <c r="BW97">
        <v>1.8778729999999999</v>
      </c>
      <c r="BX97">
        <v>1.8940349999999999</v>
      </c>
      <c r="BY97">
        <v>2.5937839999999999</v>
      </c>
      <c r="BZ97">
        <v>1.2830589999999999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5.1356919999999997</v>
      </c>
      <c r="CK97">
        <v>1.8075749999999999</v>
      </c>
      <c r="CL97">
        <v>1.8731770000000001</v>
      </c>
      <c r="CM97">
        <v>3.3940489999999999</v>
      </c>
      <c r="CN97">
        <v>1.7118979999999999</v>
      </c>
      <c r="CO97">
        <v>0</v>
      </c>
      <c r="CP97">
        <v>4.1154780000000004</v>
      </c>
      <c r="CQ97">
        <v>1.711897</v>
      </c>
      <c r="CR97">
        <v>0.80176999999999998</v>
      </c>
      <c r="CS97">
        <v>1.3251660000000001</v>
      </c>
      <c r="CT97">
        <v>2.466002</v>
      </c>
      <c r="CU97">
        <v>3.0849669999999998</v>
      </c>
      <c r="CV97">
        <v>0.76496900000000001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56.032203000000003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293.212131</v>
      </c>
      <c r="L98">
        <v>220.76978500000001</v>
      </c>
      <c r="M98">
        <v>91.160263999999998</v>
      </c>
      <c r="N98">
        <v>116.646885</v>
      </c>
      <c r="O98">
        <v>122.281677</v>
      </c>
      <c r="P98">
        <v>138.63981100000001</v>
      </c>
      <c r="Q98">
        <v>21.319386000000002</v>
      </c>
      <c r="R98">
        <v>42.087186000000003</v>
      </c>
      <c r="S98">
        <v>26.056840000000001</v>
      </c>
      <c r="T98">
        <v>0</v>
      </c>
      <c r="U98">
        <v>337.28433799999999</v>
      </c>
      <c r="V98">
        <v>17.274253999999999</v>
      </c>
      <c r="W98">
        <v>22.422355</v>
      </c>
      <c r="X98">
        <v>101.8663</v>
      </c>
      <c r="Y98">
        <v>0</v>
      </c>
      <c r="Z98">
        <v>12.668495</v>
      </c>
      <c r="AA98">
        <v>40.736119000000002</v>
      </c>
      <c r="AB98">
        <v>42.173381999999997</v>
      </c>
      <c r="AC98">
        <v>20.142481</v>
      </c>
      <c r="AD98">
        <v>0</v>
      </c>
      <c r="AE98">
        <v>52.099521000000003</v>
      </c>
      <c r="AF98">
        <v>25.262947</v>
      </c>
      <c r="AG98">
        <v>43.356108999999996</v>
      </c>
      <c r="AH98">
        <v>39.579191999999999</v>
      </c>
      <c r="AI98">
        <v>0</v>
      </c>
      <c r="AJ98">
        <v>0</v>
      </c>
      <c r="AK98">
        <v>57.737237</v>
      </c>
      <c r="AL98">
        <v>34.815263000000002</v>
      </c>
      <c r="AM98">
        <v>16.603563000000001</v>
      </c>
      <c r="AN98">
        <v>1.0393330000000001</v>
      </c>
      <c r="AO98">
        <v>0</v>
      </c>
      <c r="AP98">
        <v>0.49523499999999998</v>
      </c>
      <c r="AQ98">
        <v>31.958552999999998</v>
      </c>
      <c r="AR98">
        <v>48.549227999999999</v>
      </c>
      <c r="AS98">
        <v>33.486722</v>
      </c>
      <c r="AT98">
        <v>14.497506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56.032203000000003</v>
      </c>
      <c r="BA98">
        <f t="shared" si="4"/>
        <v>2122.2543009999999</v>
      </c>
      <c r="BD98">
        <v>7.56</v>
      </c>
      <c r="BE98">
        <v>1.88</v>
      </c>
      <c r="BF98">
        <v>0</v>
      </c>
      <c r="BG98">
        <v>0</v>
      </c>
      <c r="BH98">
        <v>0</v>
      </c>
      <c r="BI98">
        <v>0.79</v>
      </c>
      <c r="BJ98">
        <v>0.41</v>
      </c>
      <c r="BK98">
        <v>1.69</v>
      </c>
      <c r="BL98">
        <v>0</v>
      </c>
      <c r="BM98">
        <v>0.15</v>
      </c>
      <c r="BN98">
        <v>0</v>
      </c>
      <c r="BO98">
        <v>1.83</v>
      </c>
      <c r="BP98">
        <v>0.24</v>
      </c>
      <c r="BQ98">
        <v>1.92</v>
      </c>
      <c r="BR98">
        <v>2.11</v>
      </c>
      <c r="BS98">
        <v>1.57</v>
      </c>
      <c r="BT98">
        <v>2.734251</v>
      </c>
      <c r="BU98">
        <v>1.2968919999999999</v>
      </c>
      <c r="BV98">
        <v>2.3256070000000002</v>
      </c>
      <c r="BW98">
        <v>1.8778729999999999</v>
      </c>
      <c r="BX98">
        <v>1.8940349999999999</v>
      </c>
      <c r="BY98">
        <v>2.5937839999999999</v>
      </c>
      <c r="BZ98">
        <v>1.2830589999999999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5.1356919999999997</v>
      </c>
      <c r="CK98">
        <v>1.8075749999999999</v>
      </c>
      <c r="CL98">
        <v>1.8731770000000001</v>
      </c>
      <c r="CM98">
        <v>3.3940489999999999</v>
      </c>
      <c r="CN98">
        <v>1.7118979999999999</v>
      </c>
      <c r="CO98">
        <v>0</v>
      </c>
      <c r="CP98">
        <v>4.1154780000000004</v>
      </c>
      <c r="CQ98">
        <v>1.711897</v>
      </c>
      <c r="CR98">
        <v>0.80176999999999998</v>
      </c>
      <c r="CS98">
        <v>1.3251660000000001</v>
      </c>
      <c r="CT98">
        <v>2.466002</v>
      </c>
      <c r="CU98">
        <v>3.0849669999999998</v>
      </c>
      <c r="CV98">
        <v>0.76496900000000001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56.032203000000003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2.1611768885000004</v>
      </c>
      <c r="L99">
        <f t="shared" si="6"/>
        <v>3.6310876090000024</v>
      </c>
      <c r="M99">
        <f t="shared" si="6"/>
        <v>2.1707385690000018</v>
      </c>
      <c r="N99">
        <f t="shared" si="6"/>
        <v>2.7995252400000021</v>
      </c>
      <c r="O99">
        <f t="shared" si="6"/>
        <v>2.9347602480000057</v>
      </c>
      <c r="P99">
        <f t="shared" si="6"/>
        <v>3.3241857035000013</v>
      </c>
      <c r="Q99">
        <f t="shared" si="6"/>
        <v>0.24798478149999964</v>
      </c>
      <c r="R99">
        <f t="shared" si="6"/>
        <v>0.70633130275000078</v>
      </c>
      <c r="S99">
        <f t="shared" si="6"/>
        <v>0.39379867674999974</v>
      </c>
      <c r="T99">
        <f t="shared" si="6"/>
        <v>0</v>
      </c>
      <c r="U99">
        <f t="shared" si="6"/>
        <v>8.0948241120000137</v>
      </c>
      <c r="V99">
        <f t="shared" si="6"/>
        <v>0.27169263475000016</v>
      </c>
      <c r="W99">
        <f t="shared" si="6"/>
        <v>0.55252319225000046</v>
      </c>
      <c r="X99">
        <f t="shared" si="6"/>
        <v>2.7956867147500004</v>
      </c>
      <c r="Y99">
        <f t="shared" si="6"/>
        <v>0</v>
      </c>
      <c r="Z99">
        <f t="shared" si="6"/>
        <v>0.19089177000000002</v>
      </c>
      <c r="AA99">
        <f t="shared" si="6"/>
        <v>0.57254969949999979</v>
      </c>
      <c r="AB99">
        <f t="shared" si="6"/>
        <v>0.67700087949999932</v>
      </c>
      <c r="AC99">
        <f t="shared" si="6"/>
        <v>0.46714645000000032</v>
      </c>
      <c r="AD99">
        <f t="shared" si="6"/>
        <v>0.20915892625000004</v>
      </c>
      <c r="AE99">
        <f t="shared" si="6"/>
        <v>0.93319690850000125</v>
      </c>
      <c r="AF99">
        <f t="shared" si="6"/>
        <v>0.28431085624999997</v>
      </c>
      <c r="AG99">
        <f t="shared" si="6"/>
        <v>1.0405466159999983</v>
      </c>
      <c r="AH99">
        <f t="shared" si="6"/>
        <v>0.93011100850000039</v>
      </c>
      <c r="AI99">
        <f t="shared" si="6"/>
        <v>0.14129238849999998</v>
      </c>
      <c r="AJ99">
        <f t="shared" si="6"/>
        <v>0</v>
      </c>
      <c r="AK99">
        <f t="shared" si="6"/>
        <v>1.3856936880000006</v>
      </c>
      <c r="AL99">
        <f t="shared" si="6"/>
        <v>1.0200310522499993</v>
      </c>
      <c r="AM99">
        <f t="shared" si="6"/>
        <v>0.39848551199999915</v>
      </c>
      <c r="AN99">
        <f t="shared" si="6"/>
        <v>2.4943991999999984E-2</v>
      </c>
      <c r="AO99">
        <f t="shared" si="6"/>
        <v>0</v>
      </c>
      <c r="AP99">
        <f t="shared" si="6"/>
        <v>3.3521193499999997E-2</v>
      </c>
      <c r="AQ99">
        <f t="shared" si="6"/>
        <v>0.45889204324999983</v>
      </c>
      <c r="AR99">
        <f t="shared" si="6"/>
        <v>1.173184091999999</v>
      </c>
      <c r="AS99">
        <f t="shared" si="6"/>
        <v>0.80701983300000157</v>
      </c>
      <c r="AT99">
        <f t="shared" si="6"/>
        <v>0.32185383499999998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1.3437219515000001</v>
      </c>
      <c r="BA99">
        <f t="shared" si="4"/>
        <v>42.497868368250032</v>
      </c>
      <c r="BD99">
        <f t="shared" ref="BD99:DI99" si="7">SUM(BD3:BD98)/4000</f>
        <v>0.18212499999999993</v>
      </c>
      <c r="BE99">
        <f t="shared" si="7"/>
        <v>4.5119999999999938E-2</v>
      </c>
      <c r="BF99">
        <f t="shared" si="7"/>
        <v>2.5000000000000002E-6</v>
      </c>
      <c r="BG99">
        <f t="shared" si="7"/>
        <v>0</v>
      </c>
      <c r="BH99">
        <f t="shared" si="7"/>
        <v>0</v>
      </c>
      <c r="BI99">
        <f t="shared" si="7"/>
        <v>1.902750000000001E-2</v>
      </c>
      <c r="BJ99">
        <f t="shared" si="7"/>
        <v>9.7524999999999869E-3</v>
      </c>
      <c r="BK99">
        <f t="shared" si="7"/>
        <v>4.1357499999999957E-2</v>
      </c>
      <c r="BL99">
        <f t="shared" si="7"/>
        <v>4.0324999999999988E-3</v>
      </c>
      <c r="BM99">
        <f t="shared" si="7"/>
        <v>3.557500000000006E-3</v>
      </c>
      <c r="BN99">
        <f t="shared" si="7"/>
        <v>7.777499999999998E-3</v>
      </c>
      <c r="BO99">
        <f t="shared" si="7"/>
        <v>4.3920000000000056E-2</v>
      </c>
      <c r="BP99">
        <f t="shared" si="7"/>
        <v>5.7599999999999917E-3</v>
      </c>
      <c r="BQ99">
        <f t="shared" si="7"/>
        <v>4.6079999999999934E-2</v>
      </c>
      <c r="BR99">
        <f t="shared" si="7"/>
        <v>5.0640000000000115E-2</v>
      </c>
      <c r="BS99">
        <f t="shared" si="7"/>
        <v>3.7679999999999908E-2</v>
      </c>
      <c r="BT99">
        <f t="shared" si="7"/>
        <v>6.428297550000002E-2</v>
      </c>
      <c r="BU99">
        <f t="shared" si="7"/>
        <v>3.1125407999999997E-2</v>
      </c>
      <c r="BV99">
        <f t="shared" si="7"/>
        <v>5.4891204250000006E-2</v>
      </c>
      <c r="BW99">
        <f t="shared" si="7"/>
        <v>4.5068951999999912E-2</v>
      </c>
      <c r="BX99">
        <f t="shared" si="7"/>
        <v>4.545684000000004E-2</v>
      </c>
      <c r="BY99">
        <f t="shared" si="7"/>
        <v>6.2250815999999994E-2</v>
      </c>
      <c r="BZ99">
        <f t="shared" si="7"/>
        <v>3.0793415999999948E-2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0.11123559975000004</v>
      </c>
      <c r="CK99">
        <f t="shared" si="7"/>
        <v>4.3381799999999915E-2</v>
      </c>
      <c r="CL99">
        <f t="shared" si="7"/>
        <v>4.495624799999997E-2</v>
      </c>
      <c r="CM99">
        <f t="shared" si="7"/>
        <v>8.1457175999999923E-2</v>
      </c>
      <c r="CN99">
        <f t="shared" si="7"/>
        <v>4.108555199999999E-2</v>
      </c>
      <c r="CO99">
        <f t="shared" si="7"/>
        <v>0</v>
      </c>
      <c r="CP99">
        <f t="shared" si="7"/>
        <v>9.877147199999993E-2</v>
      </c>
      <c r="CQ99">
        <f t="shared" si="7"/>
        <v>4.1085527999999906E-2</v>
      </c>
      <c r="CR99">
        <f t="shared" si="7"/>
        <v>1.9242479999999999E-2</v>
      </c>
      <c r="CS99">
        <f t="shared" si="7"/>
        <v>3.1803983999999966E-2</v>
      </c>
      <c r="CT99">
        <f t="shared" si="7"/>
        <v>5.935218300000001E-2</v>
      </c>
      <c r="CU99">
        <f t="shared" si="7"/>
        <v>2.33657645E-2</v>
      </c>
      <c r="CV99">
        <f t="shared" si="7"/>
        <v>1.7870909999999997E-2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1.3437219514999996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AG108" sqref="AG1:AH10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45053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514</v>
      </c>
      <c r="AH1" s="117" t="s">
        <v>515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22">
        <v>0.56169999999999998</v>
      </c>
      <c r="AH2" s="222">
        <v>0.43830000000000002</v>
      </c>
    </row>
    <row r="3" spans="1:34">
      <c r="A3" t="s">
        <v>45</v>
      </c>
      <c r="B3" s="75">
        <v>261.52999999999997</v>
      </c>
      <c r="C3" s="75">
        <v>87.18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116.05</v>
      </c>
      <c r="J3">
        <v>271.83</v>
      </c>
      <c r="K3">
        <v>101.24</v>
      </c>
      <c r="L3">
        <v>4.1900000000000004</v>
      </c>
      <c r="M3">
        <v>6.9</v>
      </c>
      <c r="N3" s="135">
        <v>0</v>
      </c>
      <c r="O3" s="135">
        <v>0</v>
      </c>
      <c r="P3" s="135">
        <v>0</v>
      </c>
      <c r="Q3">
        <v>4</v>
      </c>
      <c r="R3">
        <v>0</v>
      </c>
      <c r="S3">
        <v>4.47</v>
      </c>
      <c r="T3">
        <v>55.67</v>
      </c>
      <c r="U3">
        <v>18.559999999999999</v>
      </c>
      <c r="V3">
        <v>18.54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9.17</v>
      </c>
      <c r="AD3">
        <v>37.47</v>
      </c>
      <c r="AE3">
        <v>37.47</v>
      </c>
      <c r="AF3">
        <v>6.17</v>
      </c>
      <c r="AG3">
        <f>AF3*$AG$2</f>
        <v>3.4656889999999998</v>
      </c>
      <c r="AH3">
        <f>AF3*$AH$2</f>
        <v>2.7043110000000001</v>
      </c>
    </row>
    <row r="4" spans="1:34">
      <c r="A4" t="s">
        <v>46</v>
      </c>
      <c r="B4" s="75">
        <v>261.52999999999997</v>
      </c>
      <c r="C4" s="75">
        <v>87.18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116.05</v>
      </c>
      <c r="J4">
        <v>271.83</v>
      </c>
      <c r="K4">
        <v>101.24</v>
      </c>
      <c r="L4">
        <v>4.1900000000000004</v>
      </c>
      <c r="M4">
        <v>6.89</v>
      </c>
      <c r="N4" s="135">
        <v>0</v>
      </c>
      <c r="O4" s="135">
        <v>0</v>
      </c>
      <c r="P4" s="135">
        <v>0</v>
      </c>
      <c r="Q4">
        <v>4</v>
      </c>
      <c r="R4">
        <v>0</v>
      </c>
      <c r="S4">
        <v>4.47</v>
      </c>
      <c r="T4">
        <v>55.56</v>
      </c>
      <c r="U4">
        <v>18.52</v>
      </c>
      <c r="V4">
        <v>18.52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9.1999999999999993</v>
      </c>
      <c r="AD4">
        <v>37.82</v>
      </c>
      <c r="AE4">
        <v>37.82</v>
      </c>
      <c r="AF4">
        <v>6.17</v>
      </c>
      <c r="AG4">
        <f t="shared" ref="AG4:AG67" si="1">AF4*$AG$2</f>
        <v>3.4656889999999998</v>
      </c>
      <c r="AH4">
        <f t="shared" ref="AH4:AH67" si="2">AF4*$AH$2</f>
        <v>2.7043110000000001</v>
      </c>
    </row>
    <row r="5" spans="1:34">
      <c r="A5" t="s">
        <v>47</v>
      </c>
      <c r="B5" s="75">
        <v>261.52999999999997</v>
      </c>
      <c r="C5" s="75">
        <v>87.18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116.05</v>
      </c>
      <c r="J5">
        <v>271.83</v>
      </c>
      <c r="K5">
        <v>101.24</v>
      </c>
      <c r="L5">
        <v>4.1900000000000004</v>
      </c>
      <c r="M5">
        <v>6.89</v>
      </c>
      <c r="N5" s="135">
        <v>0</v>
      </c>
      <c r="O5" s="135">
        <v>0</v>
      </c>
      <c r="P5" s="135">
        <v>0</v>
      </c>
      <c r="Q5">
        <v>4</v>
      </c>
      <c r="R5">
        <v>0</v>
      </c>
      <c r="S5">
        <v>4.47</v>
      </c>
      <c r="T5">
        <v>55.51</v>
      </c>
      <c r="U5">
        <v>18.5</v>
      </c>
      <c r="V5">
        <v>18.510000000000002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9.2100000000000009</v>
      </c>
      <c r="AD5">
        <v>34.82</v>
      </c>
      <c r="AE5">
        <v>34.82</v>
      </c>
      <c r="AF5">
        <v>6.17</v>
      </c>
      <c r="AG5">
        <f t="shared" si="1"/>
        <v>3.4656889999999998</v>
      </c>
      <c r="AH5">
        <f t="shared" si="2"/>
        <v>2.7043110000000001</v>
      </c>
    </row>
    <row r="6" spans="1:34">
      <c r="A6" t="s">
        <v>48</v>
      </c>
      <c r="B6" s="75">
        <v>261.52999999999997</v>
      </c>
      <c r="C6" s="75">
        <v>87.18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116.05</v>
      </c>
      <c r="J6">
        <v>271.83</v>
      </c>
      <c r="K6">
        <v>101.24</v>
      </c>
      <c r="L6">
        <v>4.1900000000000004</v>
      </c>
      <c r="M6">
        <v>6.98</v>
      </c>
      <c r="N6" s="135">
        <v>0</v>
      </c>
      <c r="O6" s="135">
        <v>0</v>
      </c>
      <c r="P6" s="135">
        <v>0</v>
      </c>
      <c r="Q6">
        <v>4</v>
      </c>
      <c r="R6">
        <v>0</v>
      </c>
      <c r="S6">
        <v>4.47</v>
      </c>
      <c r="T6">
        <v>55.51</v>
      </c>
      <c r="U6">
        <v>18.5</v>
      </c>
      <c r="V6">
        <v>18.510000000000002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9.19</v>
      </c>
      <c r="AD6">
        <v>34.93</v>
      </c>
      <c r="AE6">
        <v>34.93</v>
      </c>
      <c r="AF6">
        <v>6.17</v>
      </c>
      <c r="AG6">
        <f t="shared" si="1"/>
        <v>3.4656889999999998</v>
      </c>
      <c r="AH6">
        <f t="shared" si="2"/>
        <v>2.7043110000000001</v>
      </c>
    </row>
    <row r="7" spans="1:34">
      <c r="A7" t="s">
        <v>49</v>
      </c>
      <c r="B7" s="75">
        <v>261.52999999999997</v>
      </c>
      <c r="C7" s="75">
        <v>87.18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116.05</v>
      </c>
      <c r="J7">
        <v>271.83</v>
      </c>
      <c r="K7">
        <v>101.24</v>
      </c>
      <c r="L7">
        <v>4.1900000000000004</v>
      </c>
      <c r="M7">
        <v>6.98</v>
      </c>
      <c r="N7" s="135">
        <v>0</v>
      </c>
      <c r="O7" s="135">
        <v>0</v>
      </c>
      <c r="P7" s="135">
        <v>0</v>
      </c>
      <c r="Q7">
        <v>4</v>
      </c>
      <c r="R7">
        <v>0</v>
      </c>
      <c r="S7">
        <v>4.47</v>
      </c>
      <c r="T7">
        <v>55.53</v>
      </c>
      <c r="U7">
        <v>18.510000000000002</v>
      </c>
      <c r="V7">
        <v>18.52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9.39</v>
      </c>
      <c r="AD7">
        <v>35.11</v>
      </c>
      <c r="AE7">
        <v>35.11</v>
      </c>
      <c r="AF7">
        <v>6.17</v>
      </c>
      <c r="AG7">
        <f t="shared" si="1"/>
        <v>3.4656889999999998</v>
      </c>
      <c r="AH7">
        <f t="shared" si="2"/>
        <v>2.7043110000000001</v>
      </c>
    </row>
    <row r="8" spans="1:34">
      <c r="A8" t="s">
        <v>50</v>
      </c>
      <c r="B8" s="75">
        <v>261.52999999999997</v>
      </c>
      <c r="C8" s="75">
        <v>87.18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116.05</v>
      </c>
      <c r="J8">
        <v>271.83</v>
      </c>
      <c r="K8">
        <v>101.24</v>
      </c>
      <c r="L8">
        <v>4.1900000000000004</v>
      </c>
      <c r="M8">
        <v>6.98</v>
      </c>
      <c r="N8" s="135">
        <v>0</v>
      </c>
      <c r="O8" s="135">
        <v>0</v>
      </c>
      <c r="P8" s="135">
        <v>0</v>
      </c>
      <c r="Q8">
        <v>4</v>
      </c>
      <c r="R8">
        <v>0</v>
      </c>
      <c r="S8">
        <v>4.47</v>
      </c>
      <c r="T8">
        <v>55.53</v>
      </c>
      <c r="U8">
        <v>18.510000000000002</v>
      </c>
      <c r="V8">
        <v>18.52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9.43</v>
      </c>
      <c r="AD8">
        <v>35.15</v>
      </c>
      <c r="AE8">
        <v>35.15</v>
      </c>
      <c r="AF8">
        <v>6.17</v>
      </c>
      <c r="AG8">
        <f t="shared" si="1"/>
        <v>3.4656889999999998</v>
      </c>
      <c r="AH8">
        <f t="shared" si="2"/>
        <v>2.7043110000000001</v>
      </c>
    </row>
    <row r="9" spans="1:34">
      <c r="A9" t="s">
        <v>51</v>
      </c>
      <c r="B9" s="75">
        <v>261.52999999999997</v>
      </c>
      <c r="C9" s="75">
        <v>87.18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116.05</v>
      </c>
      <c r="J9">
        <v>271.83</v>
      </c>
      <c r="K9">
        <v>101.24</v>
      </c>
      <c r="L9">
        <v>4.1900000000000004</v>
      </c>
      <c r="M9">
        <v>6.97</v>
      </c>
      <c r="N9" s="135">
        <v>0</v>
      </c>
      <c r="O9" s="135">
        <v>0</v>
      </c>
      <c r="P9" s="135">
        <v>0</v>
      </c>
      <c r="Q9">
        <v>4</v>
      </c>
      <c r="R9">
        <v>0</v>
      </c>
      <c r="S9">
        <v>4.47</v>
      </c>
      <c r="T9">
        <v>55.56</v>
      </c>
      <c r="U9">
        <v>18.52</v>
      </c>
      <c r="V9">
        <v>18.52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9.5</v>
      </c>
      <c r="AD9">
        <v>35.26</v>
      </c>
      <c r="AE9">
        <v>35.26</v>
      </c>
      <c r="AF9">
        <v>6.17</v>
      </c>
      <c r="AG9">
        <f t="shared" si="1"/>
        <v>3.4656889999999998</v>
      </c>
      <c r="AH9">
        <f t="shared" si="2"/>
        <v>2.7043110000000001</v>
      </c>
    </row>
    <row r="10" spans="1:34">
      <c r="A10" t="s">
        <v>52</v>
      </c>
      <c r="B10" s="75">
        <v>261.52999999999997</v>
      </c>
      <c r="C10" s="75">
        <v>87.18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116.05</v>
      </c>
      <c r="J10">
        <v>271.83</v>
      </c>
      <c r="K10">
        <v>101.24</v>
      </c>
      <c r="L10">
        <v>4.1900000000000004</v>
      </c>
      <c r="M10">
        <v>6.98</v>
      </c>
      <c r="N10" s="135">
        <v>0</v>
      </c>
      <c r="O10" s="135">
        <v>0</v>
      </c>
      <c r="P10" s="135">
        <v>0</v>
      </c>
      <c r="Q10">
        <v>4</v>
      </c>
      <c r="R10">
        <v>0</v>
      </c>
      <c r="S10">
        <v>4.47</v>
      </c>
      <c r="T10">
        <v>55.58</v>
      </c>
      <c r="U10">
        <v>18.53</v>
      </c>
      <c r="V10">
        <v>18.53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9.64</v>
      </c>
      <c r="AD10">
        <v>41.82</v>
      </c>
      <c r="AE10">
        <v>41.82</v>
      </c>
      <c r="AF10">
        <v>6.17</v>
      </c>
      <c r="AG10">
        <f t="shared" si="1"/>
        <v>3.4656889999999998</v>
      </c>
      <c r="AH10">
        <f t="shared" si="2"/>
        <v>2.7043110000000001</v>
      </c>
    </row>
    <row r="11" spans="1:34">
      <c r="A11" t="s">
        <v>53</v>
      </c>
      <c r="B11" s="75">
        <v>261.52999999999997</v>
      </c>
      <c r="C11" s="75">
        <v>87.18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66.37</v>
      </c>
      <c r="J11">
        <v>271.83</v>
      </c>
      <c r="K11">
        <v>101.24</v>
      </c>
      <c r="L11">
        <v>4.04</v>
      </c>
      <c r="M11">
        <v>6.97</v>
      </c>
      <c r="N11" s="135">
        <v>0</v>
      </c>
      <c r="O11" s="135">
        <v>0</v>
      </c>
      <c r="P11" s="135">
        <v>0</v>
      </c>
      <c r="Q11">
        <v>4</v>
      </c>
      <c r="R11">
        <v>0</v>
      </c>
      <c r="S11">
        <v>4.37</v>
      </c>
      <c r="T11">
        <v>51.95</v>
      </c>
      <c r="U11">
        <v>17.32</v>
      </c>
      <c r="V11">
        <v>17.309999999999999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7.92</v>
      </c>
      <c r="AD11">
        <v>41.44</v>
      </c>
      <c r="AE11">
        <v>41.44</v>
      </c>
      <c r="AF11">
        <v>6.17</v>
      </c>
      <c r="AG11">
        <f t="shared" si="1"/>
        <v>3.4656889999999998</v>
      </c>
      <c r="AH11">
        <f t="shared" si="2"/>
        <v>2.7043110000000001</v>
      </c>
    </row>
    <row r="12" spans="1:34">
      <c r="A12" t="s">
        <v>54</v>
      </c>
      <c r="B12" s="75">
        <v>261.52999999999997</v>
      </c>
      <c r="C12" s="75">
        <v>87.18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66.37</v>
      </c>
      <c r="J12">
        <v>271.83</v>
      </c>
      <c r="K12">
        <v>101.24</v>
      </c>
      <c r="L12">
        <v>4.04</v>
      </c>
      <c r="M12">
        <v>6.93</v>
      </c>
      <c r="N12" s="135">
        <v>0</v>
      </c>
      <c r="O12" s="135">
        <v>0</v>
      </c>
      <c r="P12" s="135">
        <v>0</v>
      </c>
      <c r="Q12">
        <v>4</v>
      </c>
      <c r="R12">
        <v>0</v>
      </c>
      <c r="S12">
        <v>4.37</v>
      </c>
      <c r="T12">
        <v>51.8</v>
      </c>
      <c r="U12">
        <v>17.27</v>
      </c>
      <c r="V12">
        <v>17.260000000000002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7.89</v>
      </c>
      <c r="AD12">
        <v>41.44</v>
      </c>
      <c r="AE12">
        <v>41.44</v>
      </c>
      <c r="AF12">
        <v>6.17</v>
      </c>
      <c r="AG12">
        <f t="shared" si="1"/>
        <v>3.4656889999999998</v>
      </c>
      <c r="AH12">
        <f t="shared" si="2"/>
        <v>2.7043110000000001</v>
      </c>
    </row>
    <row r="13" spans="1:34">
      <c r="A13" t="s">
        <v>55</v>
      </c>
      <c r="B13" s="75">
        <v>261.52999999999997</v>
      </c>
      <c r="C13" s="75">
        <v>87.18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66.37</v>
      </c>
      <c r="J13">
        <v>271.83</v>
      </c>
      <c r="K13">
        <v>101.24</v>
      </c>
      <c r="L13">
        <v>4.3600000000000003</v>
      </c>
      <c r="M13">
        <v>6.94</v>
      </c>
      <c r="N13" s="135">
        <v>0</v>
      </c>
      <c r="O13" s="135">
        <v>0</v>
      </c>
      <c r="P13" s="135">
        <v>0</v>
      </c>
      <c r="Q13">
        <v>4</v>
      </c>
      <c r="R13">
        <v>0</v>
      </c>
      <c r="S13">
        <v>4.37</v>
      </c>
      <c r="T13">
        <v>51.5</v>
      </c>
      <c r="U13">
        <v>17.170000000000002</v>
      </c>
      <c r="V13">
        <v>17.16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7.89</v>
      </c>
      <c r="AD13">
        <v>41.52</v>
      </c>
      <c r="AE13">
        <v>41.52</v>
      </c>
      <c r="AF13">
        <v>6.17</v>
      </c>
      <c r="AG13">
        <f t="shared" si="1"/>
        <v>3.4656889999999998</v>
      </c>
      <c r="AH13">
        <f t="shared" si="2"/>
        <v>2.7043110000000001</v>
      </c>
    </row>
    <row r="14" spans="1:34">
      <c r="A14" t="s">
        <v>56</v>
      </c>
      <c r="B14" s="75">
        <v>261.52999999999997</v>
      </c>
      <c r="C14" s="75">
        <v>87.18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66.37</v>
      </c>
      <c r="J14">
        <v>271.83</v>
      </c>
      <c r="K14">
        <v>101.24</v>
      </c>
      <c r="L14">
        <v>4.3600000000000003</v>
      </c>
      <c r="M14">
        <v>6.83</v>
      </c>
      <c r="N14" s="135">
        <v>0</v>
      </c>
      <c r="O14" s="135">
        <v>0</v>
      </c>
      <c r="P14" s="135">
        <v>0</v>
      </c>
      <c r="Q14">
        <v>4</v>
      </c>
      <c r="R14">
        <v>0</v>
      </c>
      <c r="S14">
        <v>4.37</v>
      </c>
      <c r="T14">
        <v>51.25</v>
      </c>
      <c r="U14">
        <v>17.079999999999998</v>
      </c>
      <c r="V14">
        <v>17.09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7.93</v>
      </c>
      <c r="AD14">
        <v>41.88</v>
      </c>
      <c r="AE14">
        <v>41.88</v>
      </c>
      <c r="AF14">
        <v>6.17</v>
      </c>
      <c r="AG14">
        <f t="shared" si="1"/>
        <v>3.4656889999999998</v>
      </c>
      <c r="AH14">
        <f t="shared" si="2"/>
        <v>2.7043110000000001</v>
      </c>
    </row>
    <row r="15" spans="1:34">
      <c r="A15" t="s">
        <v>57</v>
      </c>
      <c r="B15" s="75">
        <v>261.52999999999997</v>
      </c>
      <c r="C15" s="75">
        <v>87.18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66.37</v>
      </c>
      <c r="J15">
        <v>271.83</v>
      </c>
      <c r="K15">
        <v>101.24</v>
      </c>
      <c r="L15">
        <v>4.3600000000000003</v>
      </c>
      <c r="M15">
        <v>6.84</v>
      </c>
      <c r="N15" s="135">
        <v>0</v>
      </c>
      <c r="O15" s="135">
        <v>0</v>
      </c>
      <c r="P15" s="135">
        <v>0</v>
      </c>
      <c r="Q15">
        <v>3.92</v>
      </c>
      <c r="R15">
        <v>0</v>
      </c>
      <c r="S15">
        <v>4.37</v>
      </c>
      <c r="T15">
        <v>51.2</v>
      </c>
      <c r="U15">
        <v>17.07</v>
      </c>
      <c r="V15">
        <v>17.059999999999999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7.97</v>
      </c>
      <c r="AD15">
        <v>42.23</v>
      </c>
      <c r="AE15">
        <v>42.23</v>
      </c>
      <c r="AF15">
        <v>6.17</v>
      </c>
      <c r="AG15">
        <f t="shared" si="1"/>
        <v>3.4656889999999998</v>
      </c>
      <c r="AH15">
        <f t="shared" si="2"/>
        <v>2.7043110000000001</v>
      </c>
    </row>
    <row r="16" spans="1:34">
      <c r="A16" t="s">
        <v>58</v>
      </c>
      <c r="B16" s="75">
        <v>261.52999999999997</v>
      </c>
      <c r="C16" s="75">
        <v>87.18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66.37</v>
      </c>
      <c r="J16">
        <v>271.83</v>
      </c>
      <c r="K16">
        <v>101.24</v>
      </c>
      <c r="L16">
        <v>4.3600000000000003</v>
      </c>
      <c r="M16">
        <v>6.96</v>
      </c>
      <c r="N16" s="135">
        <v>0</v>
      </c>
      <c r="O16" s="135">
        <v>0</v>
      </c>
      <c r="P16" s="135">
        <v>0</v>
      </c>
      <c r="Q16">
        <v>3.92</v>
      </c>
      <c r="R16">
        <v>0</v>
      </c>
      <c r="S16">
        <v>4.37</v>
      </c>
      <c r="T16">
        <v>50.9</v>
      </c>
      <c r="U16">
        <v>16.97</v>
      </c>
      <c r="V16">
        <v>16.97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8</v>
      </c>
      <c r="AD16">
        <v>28.01</v>
      </c>
      <c r="AE16">
        <v>28.01</v>
      </c>
      <c r="AF16">
        <v>6.17</v>
      </c>
      <c r="AG16">
        <f t="shared" si="1"/>
        <v>3.4656889999999998</v>
      </c>
      <c r="AH16">
        <f t="shared" si="2"/>
        <v>2.7043110000000001</v>
      </c>
    </row>
    <row r="17" spans="1:34">
      <c r="A17" t="s">
        <v>59</v>
      </c>
      <c r="B17" s="75">
        <v>213.21</v>
      </c>
      <c r="C17" s="75">
        <v>63.02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66.37</v>
      </c>
      <c r="J17">
        <v>271.83</v>
      </c>
      <c r="K17">
        <v>101.24</v>
      </c>
      <c r="L17">
        <v>4.3600000000000003</v>
      </c>
      <c r="M17">
        <v>6.97</v>
      </c>
      <c r="N17" s="135">
        <v>0</v>
      </c>
      <c r="O17" s="135">
        <v>0</v>
      </c>
      <c r="P17" s="135">
        <v>0</v>
      </c>
      <c r="Q17">
        <v>3.92</v>
      </c>
      <c r="R17">
        <v>0</v>
      </c>
      <c r="S17">
        <v>4.37</v>
      </c>
      <c r="T17">
        <v>50.66</v>
      </c>
      <c r="U17">
        <v>16.89</v>
      </c>
      <c r="V17">
        <v>16.88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8.0399999999999991</v>
      </c>
      <c r="AD17">
        <v>28.79</v>
      </c>
      <c r="AE17">
        <v>28.79</v>
      </c>
      <c r="AF17">
        <v>6.17</v>
      </c>
      <c r="AG17">
        <f t="shared" si="1"/>
        <v>3.4656889999999998</v>
      </c>
      <c r="AH17">
        <f t="shared" si="2"/>
        <v>2.7043110000000001</v>
      </c>
    </row>
    <row r="18" spans="1:34">
      <c r="A18" t="s">
        <v>60</v>
      </c>
      <c r="B18" s="75">
        <v>210.61</v>
      </c>
      <c r="C18" s="75">
        <v>55.69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66.37</v>
      </c>
      <c r="J18">
        <v>271.83</v>
      </c>
      <c r="K18">
        <v>101.24</v>
      </c>
      <c r="L18">
        <v>4.3600000000000003</v>
      </c>
      <c r="M18">
        <v>6.99</v>
      </c>
      <c r="N18" s="135">
        <v>0</v>
      </c>
      <c r="O18" s="135">
        <v>0</v>
      </c>
      <c r="P18" s="135">
        <v>0</v>
      </c>
      <c r="Q18">
        <v>3.92</v>
      </c>
      <c r="R18">
        <v>0</v>
      </c>
      <c r="S18">
        <v>4.37</v>
      </c>
      <c r="T18">
        <v>51.18</v>
      </c>
      <c r="U18">
        <v>17.059999999999999</v>
      </c>
      <c r="V18">
        <v>17.059999999999999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8.09</v>
      </c>
      <c r="AD18">
        <v>29.67</v>
      </c>
      <c r="AE18">
        <v>29.67</v>
      </c>
      <c r="AF18">
        <v>6.17</v>
      </c>
      <c r="AG18">
        <f t="shared" si="1"/>
        <v>3.4656889999999998</v>
      </c>
      <c r="AH18">
        <f t="shared" si="2"/>
        <v>2.7043110000000001</v>
      </c>
    </row>
    <row r="19" spans="1:34">
      <c r="A19" t="s">
        <v>61</v>
      </c>
      <c r="B19" s="75">
        <v>210.61</v>
      </c>
      <c r="C19" s="75">
        <v>55.69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66.37</v>
      </c>
      <c r="J19">
        <v>271.83</v>
      </c>
      <c r="K19">
        <v>101.24</v>
      </c>
      <c r="L19">
        <v>4.28</v>
      </c>
      <c r="M19">
        <v>7</v>
      </c>
      <c r="N19" s="135">
        <v>0</v>
      </c>
      <c r="O19" s="135">
        <v>0</v>
      </c>
      <c r="P19" s="135">
        <v>0</v>
      </c>
      <c r="Q19">
        <v>3.92</v>
      </c>
      <c r="R19">
        <v>0</v>
      </c>
      <c r="S19">
        <v>4.2699999999999996</v>
      </c>
      <c r="T19">
        <v>51.2</v>
      </c>
      <c r="U19">
        <v>17.07</v>
      </c>
      <c r="V19">
        <v>17.059999999999999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8.59</v>
      </c>
      <c r="AD19">
        <v>30.25</v>
      </c>
      <c r="AE19">
        <v>30.25</v>
      </c>
      <c r="AF19">
        <v>6.17</v>
      </c>
      <c r="AG19">
        <f t="shared" si="1"/>
        <v>3.4656889999999998</v>
      </c>
      <c r="AH19">
        <f t="shared" si="2"/>
        <v>2.7043110000000001</v>
      </c>
    </row>
    <row r="20" spans="1:34">
      <c r="A20" t="s">
        <v>62</v>
      </c>
      <c r="B20" s="75">
        <v>210.61</v>
      </c>
      <c r="C20" s="75">
        <v>55.69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66.37</v>
      </c>
      <c r="J20">
        <v>271.83</v>
      </c>
      <c r="K20">
        <v>101.24</v>
      </c>
      <c r="L20">
        <v>4.28</v>
      </c>
      <c r="M20">
        <v>6.89</v>
      </c>
      <c r="N20" s="135">
        <v>0</v>
      </c>
      <c r="O20" s="135">
        <v>0</v>
      </c>
      <c r="P20" s="135">
        <v>0</v>
      </c>
      <c r="Q20">
        <v>3.92</v>
      </c>
      <c r="R20">
        <v>0</v>
      </c>
      <c r="S20">
        <v>4.2699999999999996</v>
      </c>
      <c r="T20">
        <v>53.36</v>
      </c>
      <c r="U20">
        <v>17.79</v>
      </c>
      <c r="V20">
        <v>17.78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8.89</v>
      </c>
      <c r="AD20">
        <v>31.12</v>
      </c>
      <c r="AE20">
        <v>31.12</v>
      </c>
      <c r="AF20">
        <v>6.17</v>
      </c>
      <c r="AG20">
        <f t="shared" si="1"/>
        <v>3.4656889999999998</v>
      </c>
      <c r="AH20">
        <f t="shared" si="2"/>
        <v>2.7043110000000001</v>
      </c>
    </row>
    <row r="21" spans="1:34">
      <c r="A21" t="s">
        <v>63</v>
      </c>
      <c r="B21" s="75">
        <v>210.61</v>
      </c>
      <c r="C21" s="75">
        <v>55.69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66.37</v>
      </c>
      <c r="J21">
        <v>271.83</v>
      </c>
      <c r="K21">
        <v>101.24</v>
      </c>
      <c r="L21">
        <v>4.28</v>
      </c>
      <c r="M21">
        <v>6.84</v>
      </c>
      <c r="N21" s="135">
        <v>0</v>
      </c>
      <c r="O21" s="135">
        <v>0</v>
      </c>
      <c r="P21" s="135">
        <v>0</v>
      </c>
      <c r="Q21">
        <v>3.92</v>
      </c>
      <c r="R21">
        <v>0</v>
      </c>
      <c r="S21">
        <v>4.2699999999999996</v>
      </c>
      <c r="T21">
        <v>55.01</v>
      </c>
      <c r="U21">
        <v>18.34</v>
      </c>
      <c r="V21">
        <v>18.329999999999998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9.14</v>
      </c>
      <c r="AD21">
        <v>32.18</v>
      </c>
      <c r="AE21">
        <v>32.18</v>
      </c>
      <c r="AF21">
        <v>6.17</v>
      </c>
      <c r="AG21">
        <f t="shared" si="1"/>
        <v>3.4656889999999998</v>
      </c>
      <c r="AH21">
        <f t="shared" si="2"/>
        <v>2.7043110000000001</v>
      </c>
    </row>
    <row r="22" spans="1:34">
      <c r="A22" t="s">
        <v>64</v>
      </c>
      <c r="B22" s="75">
        <v>210.61</v>
      </c>
      <c r="C22" s="75">
        <v>55.69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66.37</v>
      </c>
      <c r="J22">
        <v>271.83</v>
      </c>
      <c r="K22">
        <v>101.24</v>
      </c>
      <c r="L22">
        <v>4.28</v>
      </c>
      <c r="M22">
        <v>6.86</v>
      </c>
      <c r="N22" s="135">
        <v>0</v>
      </c>
      <c r="O22" s="135">
        <v>0</v>
      </c>
      <c r="P22" s="135">
        <v>0</v>
      </c>
      <c r="Q22">
        <v>3.92</v>
      </c>
      <c r="R22">
        <v>0</v>
      </c>
      <c r="S22">
        <v>4.2699999999999996</v>
      </c>
      <c r="T22">
        <v>56.76</v>
      </c>
      <c r="U22">
        <v>18.920000000000002</v>
      </c>
      <c r="V22">
        <v>18.91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9.36</v>
      </c>
      <c r="AD22">
        <v>32.909999999999997</v>
      </c>
      <c r="AE22">
        <v>32.909999999999997</v>
      </c>
      <c r="AF22">
        <v>6.17</v>
      </c>
      <c r="AG22">
        <f t="shared" si="1"/>
        <v>3.4656889999999998</v>
      </c>
      <c r="AH22">
        <f t="shared" si="2"/>
        <v>2.7043110000000001</v>
      </c>
    </row>
    <row r="23" spans="1:34">
      <c r="A23" t="s">
        <v>65</v>
      </c>
      <c r="B23" s="75">
        <v>210.61</v>
      </c>
      <c r="C23" s="75">
        <v>31.89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66.37</v>
      </c>
      <c r="J23">
        <v>271.83</v>
      </c>
      <c r="K23">
        <v>101.24</v>
      </c>
      <c r="L23">
        <v>4.28</v>
      </c>
      <c r="M23">
        <v>7</v>
      </c>
      <c r="N23" s="135">
        <v>0</v>
      </c>
      <c r="O23" s="135">
        <v>0</v>
      </c>
      <c r="P23" s="135">
        <v>0</v>
      </c>
      <c r="Q23">
        <v>3.85</v>
      </c>
      <c r="R23">
        <v>0</v>
      </c>
      <c r="S23">
        <v>4.2699999999999996</v>
      </c>
      <c r="T23">
        <v>56.94</v>
      </c>
      <c r="U23">
        <v>18.98</v>
      </c>
      <c r="V23">
        <v>18.98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8.23</v>
      </c>
      <c r="AD23">
        <v>33.909999999999997</v>
      </c>
      <c r="AE23">
        <v>33.909999999999997</v>
      </c>
      <c r="AF23">
        <v>6.17</v>
      </c>
      <c r="AG23">
        <f t="shared" si="1"/>
        <v>3.4656889999999998</v>
      </c>
      <c r="AH23">
        <f t="shared" si="2"/>
        <v>2.7043110000000001</v>
      </c>
    </row>
    <row r="24" spans="1:34">
      <c r="A24" t="s">
        <v>66</v>
      </c>
      <c r="B24" s="75">
        <v>210.61</v>
      </c>
      <c r="C24" s="75">
        <v>31.89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66.37</v>
      </c>
      <c r="J24">
        <v>271.83</v>
      </c>
      <c r="K24">
        <v>101.24</v>
      </c>
      <c r="L24">
        <v>4.28</v>
      </c>
      <c r="M24">
        <v>6.97</v>
      </c>
      <c r="N24" s="135">
        <v>0</v>
      </c>
      <c r="O24" s="135">
        <v>0</v>
      </c>
      <c r="P24" s="135">
        <v>0</v>
      </c>
      <c r="Q24">
        <v>3.85</v>
      </c>
      <c r="R24">
        <v>0</v>
      </c>
      <c r="S24">
        <v>4.2699999999999996</v>
      </c>
      <c r="T24">
        <v>58.01</v>
      </c>
      <c r="U24">
        <v>19.34</v>
      </c>
      <c r="V24">
        <v>19.329999999999998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8.26</v>
      </c>
      <c r="AD24">
        <v>34.81</v>
      </c>
      <c r="AE24">
        <v>34.81</v>
      </c>
      <c r="AF24">
        <v>6.17</v>
      </c>
      <c r="AG24">
        <f t="shared" si="1"/>
        <v>3.4656889999999998</v>
      </c>
      <c r="AH24">
        <f t="shared" si="2"/>
        <v>2.7043110000000001</v>
      </c>
    </row>
    <row r="25" spans="1:34">
      <c r="A25" t="s">
        <v>67</v>
      </c>
      <c r="B25" s="75">
        <v>210.61</v>
      </c>
      <c r="C25" s="75">
        <v>31.89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66.37</v>
      </c>
      <c r="J25">
        <v>271.83</v>
      </c>
      <c r="K25">
        <v>101.24</v>
      </c>
      <c r="L25">
        <v>4.28</v>
      </c>
      <c r="M25">
        <v>6.92</v>
      </c>
      <c r="N25" s="135">
        <v>0</v>
      </c>
      <c r="O25" s="135">
        <v>0</v>
      </c>
      <c r="P25" s="135">
        <v>0</v>
      </c>
      <c r="Q25">
        <v>3.85</v>
      </c>
      <c r="R25">
        <v>0.14000000000000001</v>
      </c>
      <c r="S25">
        <v>4.2699999999999996</v>
      </c>
      <c r="T25">
        <v>59.46</v>
      </c>
      <c r="U25">
        <v>19.82</v>
      </c>
      <c r="V25">
        <v>19.809999999999999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8.31</v>
      </c>
      <c r="AD25">
        <v>35.61</v>
      </c>
      <c r="AE25">
        <v>35.61</v>
      </c>
      <c r="AF25">
        <v>6.17</v>
      </c>
      <c r="AG25">
        <f t="shared" si="1"/>
        <v>3.4656889999999998</v>
      </c>
      <c r="AH25">
        <f t="shared" si="2"/>
        <v>2.7043110000000001</v>
      </c>
    </row>
    <row r="26" spans="1:34">
      <c r="A26" t="s">
        <v>68</v>
      </c>
      <c r="B26" s="75">
        <v>210.61</v>
      </c>
      <c r="C26" s="75">
        <v>31.89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66.37</v>
      </c>
      <c r="J26">
        <v>271.83</v>
      </c>
      <c r="K26">
        <v>101.24</v>
      </c>
      <c r="L26">
        <v>4.28</v>
      </c>
      <c r="M26">
        <v>6.86</v>
      </c>
      <c r="N26" s="135">
        <v>0</v>
      </c>
      <c r="O26" s="135">
        <v>0</v>
      </c>
      <c r="P26" s="135">
        <v>0</v>
      </c>
      <c r="Q26">
        <v>3.85</v>
      </c>
      <c r="R26">
        <v>3</v>
      </c>
      <c r="S26">
        <v>4.2699999999999996</v>
      </c>
      <c r="T26">
        <v>60.09</v>
      </c>
      <c r="U26">
        <v>20.03</v>
      </c>
      <c r="V26">
        <v>20.03</v>
      </c>
      <c r="W26">
        <v>0</v>
      </c>
      <c r="X26">
        <v>0</v>
      </c>
      <c r="Y26">
        <v>0</v>
      </c>
      <c r="Z26">
        <v>0</v>
      </c>
      <c r="AA26">
        <v>0.28999999999999998</v>
      </c>
      <c r="AB26">
        <v>0.15</v>
      </c>
      <c r="AC26">
        <v>8.33</v>
      </c>
      <c r="AD26">
        <v>36.43</v>
      </c>
      <c r="AE26">
        <v>36.43</v>
      </c>
      <c r="AF26">
        <v>6.17</v>
      </c>
      <c r="AG26">
        <f t="shared" si="1"/>
        <v>3.4656889999999998</v>
      </c>
      <c r="AH26">
        <f t="shared" si="2"/>
        <v>2.7043110000000001</v>
      </c>
    </row>
    <row r="27" spans="1:34">
      <c r="A27" t="s">
        <v>69</v>
      </c>
      <c r="B27" s="75">
        <v>210.61</v>
      </c>
      <c r="C27" s="75">
        <v>31.89</v>
      </c>
      <c r="D27" s="135">
        <f t="shared" si="0"/>
        <v>12.52</v>
      </c>
      <c r="E27" s="75"/>
      <c r="F27" s="78">
        <v>0.02</v>
      </c>
      <c r="G27" s="78">
        <v>0.02</v>
      </c>
      <c r="H27" s="78">
        <v>0.02</v>
      </c>
      <c r="I27">
        <v>66.37</v>
      </c>
      <c r="J27">
        <v>271.83</v>
      </c>
      <c r="K27">
        <v>101.24</v>
      </c>
      <c r="L27">
        <v>4.28</v>
      </c>
      <c r="M27">
        <v>6.82</v>
      </c>
      <c r="N27" s="135">
        <v>8.59</v>
      </c>
      <c r="O27" s="135">
        <v>1.35</v>
      </c>
      <c r="P27" s="135">
        <v>2.58</v>
      </c>
      <c r="Q27">
        <v>3.85</v>
      </c>
      <c r="R27">
        <v>7.98</v>
      </c>
      <c r="S27">
        <v>4.18</v>
      </c>
      <c r="T27">
        <v>58.86</v>
      </c>
      <c r="U27">
        <v>19.62</v>
      </c>
      <c r="V27">
        <v>19.61</v>
      </c>
      <c r="W27">
        <v>0.37</v>
      </c>
      <c r="X27">
        <v>7.0000000000000007E-2</v>
      </c>
      <c r="Y27">
        <v>0.03</v>
      </c>
      <c r="Z27">
        <v>0.17</v>
      </c>
      <c r="AA27">
        <v>1.87</v>
      </c>
      <c r="AB27">
        <v>0.93</v>
      </c>
      <c r="AC27">
        <v>8.14</v>
      </c>
      <c r="AD27">
        <v>35.700000000000003</v>
      </c>
      <c r="AE27">
        <v>35.700000000000003</v>
      </c>
      <c r="AF27">
        <v>6.17</v>
      </c>
      <c r="AG27">
        <f t="shared" si="1"/>
        <v>3.4656889999999998</v>
      </c>
      <c r="AH27">
        <f t="shared" si="2"/>
        <v>2.7043110000000001</v>
      </c>
    </row>
    <row r="28" spans="1:34">
      <c r="A28" t="s">
        <v>70</v>
      </c>
      <c r="B28" s="75">
        <v>210.61</v>
      </c>
      <c r="C28" s="75">
        <v>31.89</v>
      </c>
      <c r="D28" s="135">
        <f t="shared" si="0"/>
        <v>26.669999999999998</v>
      </c>
      <c r="E28" s="75"/>
      <c r="F28" s="78">
        <v>0.13</v>
      </c>
      <c r="G28" s="78">
        <v>0.13</v>
      </c>
      <c r="H28" s="78">
        <v>0.13</v>
      </c>
      <c r="I28">
        <v>66.37</v>
      </c>
      <c r="J28">
        <v>271.83</v>
      </c>
      <c r="K28">
        <v>101.24</v>
      </c>
      <c r="L28">
        <v>4.28</v>
      </c>
      <c r="M28">
        <v>6.92</v>
      </c>
      <c r="N28" s="135">
        <v>15.48</v>
      </c>
      <c r="O28" s="135">
        <v>3.74</v>
      </c>
      <c r="P28" s="135">
        <v>7.45</v>
      </c>
      <c r="Q28">
        <v>3.85</v>
      </c>
      <c r="R28">
        <v>13.03</v>
      </c>
      <c r="S28">
        <v>4.18</v>
      </c>
      <c r="T28">
        <v>58.04</v>
      </c>
      <c r="U28">
        <v>19.350000000000001</v>
      </c>
      <c r="V28">
        <v>19.34</v>
      </c>
      <c r="W28">
        <v>3.88</v>
      </c>
      <c r="X28">
        <v>0.77</v>
      </c>
      <c r="Y28">
        <v>0.03</v>
      </c>
      <c r="Z28">
        <v>1</v>
      </c>
      <c r="AA28">
        <v>4.78</v>
      </c>
      <c r="AB28">
        <v>2.39</v>
      </c>
      <c r="AC28">
        <v>8.06</v>
      </c>
      <c r="AD28">
        <v>35.700000000000003</v>
      </c>
      <c r="AE28">
        <v>35.700000000000003</v>
      </c>
      <c r="AF28">
        <v>6.17</v>
      </c>
      <c r="AG28">
        <f t="shared" si="1"/>
        <v>3.4656889999999998</v>
      </c>
      <c r="AH28">
        <f t="shared" si="2"/>
        <v>2.7043110000000001</v>
      </c>
    </row>
    <row r="29" spans="1:34">
      <c r="A29" t="s">
        <v>71</v>
      </c>
      <c r="B29" s="75">
        <v>210.61</v>
      </c>
      <c r="C29" s="75">
        <v>31.89</v>
      </c>
      <c r="D29" s="135">
        <f t="shared" si="0"/>
        <v>43.5</v>
      </c>
      <c r="E29" s="75"/>
      <c r="F29" s="78">
        <v>0.81</v>
      </c>
      <c r="G29" s="78">
        <v>0.83</v>
      </c>
      <c r="H29" s="78">
        <v>0.57999999999999996</v>
      </c>
      <c r="I29">
        <v>66.37</v>
      </c>
      <c r="J29">
        <v>271.83</v>
      </c>
      <c r="K29">
        <v>101.24</v>
      </c>
      <c r="L29">
        <v>4.28</v>
      </c>
      <c r="M29">
        <v>6.88</v>
      </c>
      <c r="N29" s="135">
        <v>18.22</v>
      </c>
      <c r="O29" s="135">
        <v>10.84</v>
      </c>
      <c r="P29" s="135">
        <v>14.44</v>
      </c>
      <c r="Q29">
        <v>3.85</v>
      </c>
      <c r="R29">
        <v>18.96</v>
      </c>
      <c r="S29">
        <v>4.18</v>
      </c>
      <c r="T29">
        <v>57.58</v>
      </c>
      <c r="U29">
        <v>19.190000000000001</v>
      </c>
      <c r="V29">
        <v>19.21</v>
      </c>
      <c r="W29">
        <v>9.73</v>
      </c>
      <c r="X29">
        <v>1.95</v>
      </c>
      <c r="Y29">
        <v>1.67</v>
      </c>
      <c r="Z29">
        <v>2.2799999999999998</v>
      </c>
      <c r="AA29">
        <v>8.69</v>
      </c>
      <c r="AB29">
        <v>4.34</v>
      </c>
      <c r="AC29">
        <v>7.92</v>
      </c>
      <c r="AD29">
        <v>35.979999999999997</v>
      </c>
      <c r="AE29">
        <v>35.979999999999997</v>
      </c>
      <c r="AF29">
        <v>6.17</v>
      </c>
      <c r="AG29">
        <f t="shared" si="1"/>
        <v>3.4656889999999998</v>
      </c>
      <c r="AH29">
        <f t="shared" si="2"/>
        <v>2.7043110000000001</v>
      </c>
    </row>
    <row r="30" spans="1:34">
      <c r="A30" t="s">
        <v>72</v>
      </c>
      <c r="B30" s="75">
        <v>174.63</v>
      </c>
      <c r="C30" s="75">
        <v>31.89</v>
      </c>
      <c r="D30" s="135">
        <f t="shared" si="0"/>
        <v>43.5</v>
      </c>
      <c r="E30" s="75"/>
      <c r="F30" s="78">
        <v>1.55</v>
      </c>
      <c r="G30" s="78">
        <v>1.69</v>
      </c>
      <c r="H30" s="78">
        <v>1.19</v>
      </c>
      <c r="I30">
        <v>66.37</v>
      </c>
      <c r="J30">
        <v>271.83</v>
      </c>
      <c r="K30">
        <v>101.24</v>
      </c>
      <c r="L30">
        <v>4.28</v>
      </c>
      <c r="M30">
        <v>6.95</v>
      </c>
      <c r="N30" s="135">
        <v>14.5</v>
      </c>
      <c r="O30" s="135">
        <v>14.5</v>
      </c>
      <c r="P30" s="135">
        <v>14.5</v>
      </c>
      <c r="Q30">
        <v>3.85</v>
      </c>
      <c r="R30">
        <v>26.41</v>
      </c>
      <c r="S30">
        <v>4.18</v>
      </c>
      <c r="T30">
        <v>56.92</v>
      </c>
      <c r="U30">
        <v>18.97</v>
      </c>
      <c r="V30">
        <v>18.97</v>
      </c>
      <c r="W30">
        <v>17.600000000000001</v>
      </c>
      <c r="X30">
        <v>3.52</v>
      </c>
      <c r="Y30">
        <v>4.12</v>
      </c>
      <c r="Z30">
        <v>4.1900000000000004</v>
      </c>
      <c r="AA30">
        <v>13.5</v>
      </c>
      <c r="AB30">
        <v>6.75</v>
      </c>
      <c r="AC30">
        <v>7.58</v>
      </c>
      <c r="AD30">
        <v>36.369999999999997</v>
      </c>
      <c r="AE30">
        <v>36.369999999999997</v>
      </c>
      <c r="AF30">
        <v>6.17</v>
      </c>
      <c r="AG30">
        <f t="shared" si="1"/>
        <v>3.4656889999999998</v>
      </c>
      <c r="AH30">
        <f t="shared" si="2"/>
        <v>2.7043110000000001</v>
      </c>
    </row>
    <row r="31" spans="1:34">
      <c r="A31" t="s">
        <v>73</v>
      </c>
      <c r="B31" s="75">
        <v>115.01</v>
      </c>
      <c r="C31" s="75">
        <v>31.89</v>
      </c>
      <c r="D31" s="135">
        <f t="shared" si="0"/>
        <v>43.5</v>
      </c>
      <c r="E31" s="75"/>
      <c r="F31" s="78">
        <v>2.35</v>
      </c>
      <c r="G31" s="78">
        <v>2.52</v>
      </c>
      <c r="H31" s="78">
        <v>1.83</v>
      </c>
      <c r="I31">
        <v>70.540000000000006</v>
      </c>
      <c r="J31">
        <v>231.96</v>
      </c>
      <c r="K31">
        <v>72.25</v>
      </c>
      <c r="L31">
        <v>4.13</v>
      </c>
      <c r="M31">
        <v>6.95</v>
      </c>
      <c r="N31" s="135">
        <v>14.5</v>
      </c>
      <c r="O31" s="135">
        <v>14.5</v>
      </c>
      <c r="P31" s="135">
        <v>14.5</v>
      </c>
      <c r="Q31">
        <v>3.85</v>
      </c>
      <c r="R31">
        <v>35.08</v>
      </c>
      <c r="S31">
        <v>4.18</v>
      </c>
      <c r="T31">
        <v>49.62</v>
      </c>
      <c r="U31">
        <v>16.54</v>
      </c>
      <c r="V31">
        <v>16.53</v>
      </c>
      <c r="W31">
        <v>29.72</v>
      </c>
      <c r="X31">
        <v>5.94</v>
      </c>
      <c r="Y31">
        <v>7.54</v>
      </c>
      <c r="Z31">
        <v>6.71</v>
      </c>
      <c r="AA31">
        <v>26.67</v>
      </c>
      <c r="AB31">
        <v>13.33</v>
      </c>
      <c r="AC31">
        <v>7.24</v>
      </c>
      <c r="AD31">
        <v>36.81</v>
      </c>
      <c r="AE31">
        <v>36.81</v>
      </c>
      <c r="AF31">
        <v>6.17</v>
      </c>
      <c r="AG31">
        <f t="shared" si="1"/>
        <v>3.4656889999999998</v>
      </c>
      <c r="AH31">
        <f t="shared" si="2"/>
        <v>2.7043110000000001</v>
      </c>
    </row>
    <row r="32" spans="1:34">
      <c r="A32" t="s">
        <v>74</v>
      </c>
      <c r="B32" s="75">
        <v>115.01</v>
      </c>
      <c r="C32" s="75">
        <v>31.89</v>
      </c>
      <c r="D32" s="135">
        <f t="shared" si="0"/>
        <v>43.5</v>
      </c>
      <c r="E32" s="75"/>
      <c r="F32" s="78">
        <v>3.35</v>
      </c>
      <c r="G32" s="78">
        <v>3.51</v>
      </c>
      <c r="H32" s="78">
        <v>2.69</v>
      </c>
      <c r="I32">
        <v>70.540000000000006</v>
      </c>
      <c r="J32">
        <v>231.96</v>
      </c>
      <c r="K32">
        <v>53.16</v>
      </c>
      <c r="L32">
        <v>4.13</v>
      </c>
      <c r="M32">
        <v>7</v>
      </c>
      <c r="N32" s="135">
        <v>14.5</v>
      </c>
      <c r="O32" s="135">
        <v>14.5</v>
      </c>
      <c r="P32" s="135">
        <v>14.5</v>
      </c>
      <c r="Q32">
        <v>3.85</v>
      </c>
      <c r="R32">
        <v>44.52</v>
      </c>
      <c r="S32">
        <v>4.18</v>
      </c>
      <c r="T32">
        <v>42</v>
      </c>
      <c r="U32">
        <v>14</v>
      </c>
      <c r="V32">
        <v>14</v>
      </c>
      <c r="W32">
        <v>44.29</v>
      </c>
      <c r="X32">
        <v>8.86</v>
      </c>
      <c r="Y32">
        <v>12.4</v>
      </c>
      <c r="Z32">
        <v>9.7899999999999991</v>
      </c>
      <c r="AA32">
        <v>36.67</v>
      </c>
      <c r="AB32">
        <v>18.329999999999998</v>
      </c>
      <c r="AC32">
        <v>6.99</v>
      </c>
      <c r="AD32">
        <v>37.26</v>
      </c>
      <c r="AE32">
        <v>37.26</v>
      </c>
      <c r="AF32">
        <v>6.17</v>
      </c>
      <c r="AG32">
        <f t="shared" si="1"/>
        <v>3.4656889999999998</v>
      </c>
      <c r="AH32">
        <f t="shared" si="2"/>
        <v>2.7043110000000001</v>
      </c>
    </row>
    <row r="33" spans="1:34">
      <c r="A33" t="s">
        <v>75</v>
      </c>
      <c r="B33" s="75">
        <v>115.01</v>
      </c>
      <c r="C33" s="75">
        <v>31.89</v>
      </c>
      <c r="D33" s="135">
        <f t="shared" si="0"/>
        <v>43.5</v>
      </c>
      <c r="E33" s="75"/>
      <c r="F33" s="78">
        <v>4.3499999999999996</v>
      </c>
      <c r="G33" s="78">
        <v>4.5</v>
      </c>
      <c r="H33" s="78">
        <v>3.67</v>
      </c>
      <c r="I33">
        <v>70.540000000000006</v>
      </c>
      <c r="J33">
        <v>231.96</v>
      </c>
      <c r="K33">
        <v>53.16</v>
      </c>
      <c r="L33">
        <v>4.13</v>
      </c>
      <c r="M33">
        <v>6.92</v>
      </c>
      <c r="N33" s="135">
        <v>14.5</v>
      </c>
      <c r="O33" s="135">
        <v>14.5</v>
      </c>
      <c r="P33" s="135">
        <v>14.5</v>
      </c>
      <c r="Q33">
        <v>3.85</v>
      </c>
      <c r="R33">
        <v>54.35</v>
      </c>
      <c r="S33">
        <v>4.18</v>
      </c>
      <c r="T33">
        <v>39.270000000000003</v>
      </c>
      <c r="U33">
        <v>13.09</v>
      </c>
      <c r="V33">
        <v>13.09</v>
      </c>
      <c r="W33">
        <v>62.2</v>
      </c>
      <c r="X33">
        <v>12.44</v>
      </c>
      <c r="Y33">
        <v>18.72</v>
      </c>
      <c r="Z33">
        <v>13.06</v>
      </c>
      <c r="AA33">
        <v>49.34</v>
      </c>
      <c r="AB33">
        <v>24.66</v>
      </c>
      <c r="AC33">
        <v>6.69</v>
      </c>
      <c r="AD33">
        <v>37.71</v>
      </c>
      <c r="AE33">
        <v>37.71</v>
      </c>
      <c r="AF33">
        <v>6.17</v>
      </c>
      <c r="AG33">
        <f t="shared" si="1"/>
        <v>3.4656889999999998</v>
      </c>
      <c r="AH33">
        <f t="shared" si="2"/>
        <v>2.7043110000000001</v>
      </c>
    </row>
    <row r="34" spans="1:34">
      <c r="A34" t="s">
        <v>76</v>
      </c>
      <c r="B34" s="75">
        <v>115.01</v>
      </c>
      <c r="C34" s="75">
        <v>31.89</v>
      </c>
      <c r="D34" s="135">
        <f t="shared" si="0"/>
        <v>43.5</v>
      </c>
      <c r="E34" s="75"/>
      <c r="F34" s="78">
        <v>5.38</v>
      </c>
      <c r="G34" s="78">
        <v>5.47</v>
      </c>
      <c r="H34" s="78">
        <v>4.68</v>
      </c>
      <c r="I34">
        <v>70.540000000000006</v>
      </c>
      <c r="J34">
        <v>193.3</v>
      </c>
      <c r="K34">
        <v>53.16</v>
      </c>
      <c r="L34">
        <v>4.13</v>
      </c>
      <c r="M34">
        <v>6.88</v>
      </c>
      <c r="N34" s="135">
        <v>14.5</v>
      </c>
      <c r="O34" s="135">
        <v>14.5</v>
      </c>
      <c r="P34" s="135">
        <v>14.5</v>
      </c>
      <c r="Q34">
        <v>3.85</v>
      </c>
      <c r="R34">
        <v>63.43</v>
      </c>
      <c r="S34">
        <v>4.18</v>
      </c>
      <c r="T34">
        <v>39.270000000000003</v>
      </c>
      <c r="U34">
        <v>13.09</v>
      </c>
      <c r="V34">
        <v>13.09</v>
      </c>
      <c r="W34">
        <v>78.430000000000007</v>
      </c>
      <c r="X34">
        <v>15.68</v>
      </c>
      <c r="Y34">
        <v>25.87</v>
      </c>
      <c r="Z34">
        <v>16.5</v>
      </c>
      <c r="AA34">
        <v>60</v>
      </c>
      <c r="AB34">
        <v>30</v>
      </c>
      <c r="AC34">
        <v>5.88</v>
      </c>
      <c r="AD34">
        <v>38.119999999999997</v>
      </c>
      <c r="AE34">
        <v>38.119999999999997</v>
      </c>
      <c r="AF34">
        <v>6.17</v>
      </c>
      <c r="AG34">
        <f t="shared" si="1"/>
        <v>3.4656889999999998</v>
      </c>
      <c r="AH34">
        <f t="shared" si="2"/>
        <v>2.7043110000000001</v>
      </c>
    </row>
    <row r="35" spans="1:34">
      <c r="A35" t="s">
        <v>77</v>
      </c>
      <c r="B35" s="75">
        <v>115.01</v>
      </c>
      <c r="C35" s="75">
        <v>31.89</v>
      </c>
      <c r="D35" s="135">
        <f t="shared" si="0"/>
        <v>80.550000000000011</v>
      </c>
      <c r="E35" s="75"/>
      <c r="F35" s="78">
        <v>6.41</v>
      </c>
      <c r="G35" s="78">
        <v>6.62</v>
      </c>
      <c r="H35" s="78">
        <v>5.82</v>
      </c>
      <c r="I35">
        <v>70.540000000000006</v>
      </c>
      <c r="J35">
        <v>159.47</v>
      </c>
      <c r="K35">
        <v>53.16</v>
      </c>
      <c r="L35">
        <v>4.13</v>
      </c>
      <c r="M35">
        <v>6.92</v>
      </c>
      <c r="N35" s="135">
        <v>26.85</v>
      </c>
      <c r="O35" s="135">
        <v>26.85</v>
      </c>
      <c r="P35" s="135">
        <v>26.85</v>
      </c>
      <c r="Q35">
        <v>3.85</v>
      </c>
      <c r="R35">
        <v>71.5</v>
      </c>
      <c r="S35">
        <v>4.09</v>
      </c>
      <c r="T35">
        <v>39.1</v>
      </c>
      <c r="U35">
        <v>13.03</v>
      </c>
      <c r="V35">
        <v>13.04</v>
      </c>
      <c r="W35">
        <v>97.89</v>
      </c>
      <c r="X35">
        <v>19.579999999999998</v>
      </c>
      <c r="Y35">
        <v>32.99</v>
      </c>
      <c r="Z35">
        <v>24.6</v>
      </c>
      <c r="AA35">
        <v>68</v>
      </c>
      <c r="AB35">
        <v>34</v>
      </c>
      <c r="AC35">
        <v>5.81</v>
      </c>
      <c r="AD35">
        <v>30.21</v>
      </c>
      <c r="AE35">
        <v>30.21</v>
      </c>
      <c r="AF35">
        <v>6.45</v>
      </c>
      <c r="AG35">
        <f t="shared" si="1"/>
        <v>3.6229649999999998</v>
      </c>
      <c r="AH35">
        <f t="shared" si="2"/>
        <v>2.8270350000000004</v>
      </c>
    </row>
    <row r="36" spans="1:34">
      <c r="A36" t="s">
        <v>78</v>
      </c>
      <c r="B36" s="75">
        <v>115.01</v>
      </c>
      <c r="C36" s="75">
        <v>31.89</v>
      </c>
      <c r="D36" s="135">
        <f t="shared" si="0"/>
        <v>80.550000000000011</v>
      </c>
      <c r="E36" s="75"/>
      <c r="F36" s="78">
        <v>7.48</v>
      </c>
      <c r="G36" s="78">
        <v>7.69</v>
      </c>
      <c r="H36" s="78">
        <v>7</v>
      </c>
      <c r="I36">
        <v>70.540000000000006</v>
      </c>
      <c r="J36">
        <v>159.47</v>
      </c>
      <c r="K36">
        <v>53.16</v>
      </c>
      <c r="L36">
        <v>4.13</v>
      </c>
      <c r="M36">
        <v>6.95</v>
      </c>
      <c r="N36" s="135">
        <v>26.85</v>
      </c>
      <c r="O36" s="135">
        <v>26.85</v>
      </c>
      <c r="P36" s="135">
        <v>26.85</v>
      </c>
      <c r="Q36">
        <v>3.85</v>
      </c>
      <c r="R36">
        <v>79.599999999999994</v>
      </c>
      <c r="S36">
        <v>4.09</v>
      </c>
      <c r="T36">
        <v>38.99</v>
      </c>
      <c r="U36">
        <v>13</v>
      </c>
      <c r="V36">
        <v>13</v>
      </c>
      <c r="W36">
        <v>118.97</v>
      </c>
      <c r="X36">
        <v>23.79</v>
      </c>
      <c r="Y36">
        <v>40.35</v>
      </c>
      <c r="Z36">
        <v>28.97</v>
      </c>
      <c r="AA36">
        <v>72.67</v>
      </c>
      <c r="AB36">
        <v>36.33</v>
      </c>
      <c r="AC36">
        <v>5.67</v>
      </c>
      <c r="AD36">
        <v>30.49</v>
      </c>
      <c r="AE36">
        <v>30.49</v>
      </c>
      <c r="AF36">
        <v>6.45</v>
      </c>
      <c r="AG36">
        <f t="shared" si="1"/>
        <v>3.6229649999999998</v>
      </c>
      <c r="AH36">
        <f t="shared" si="2"/>
        <v>2.8270350000000004</v>
      </c>
    </row>
    <row r="37" spans="1:34">
      <c r="A37" t="s">
        <v>79</v>
      </c>
      <c r="B37" s="75">
        <v>115.01</v>
      </c>
      <c r="C37" s="75">
        <v>31.89</v>
      </c>
      <c r="D37" s="135">
        <f t="shared" si="0"/>
        <v>80.550000000000011</v>
      </c>
      <c r="E37" s="75"/>
      <c r="F37" s="78">
        <v>8.5299999999999994</v>
      </c>
      <c r="G37" s="78">
        <v>8.7200000000000006</v>
      </c>
      <c r="H37" s="78">
        <v>8.23</v>
      </c>
      <c r="I37">
        <v>70.540000000000006</v>
      </c>
      <c r="J37">
        <v>159.47</v>
      </c>
      <c r="K37">
        <v>53.16</v>
      </c>
      <c r="L37">
        <v>4.13</v>
      </c>
      <c r="M37">
        <v>6.95</v>
      </c>
      <c r="N37" s="135">
        <v>26.85</v>
      </c>
      <c r="O37" s="135">
        <v>26.85</v>
      </c>
      <c r="P37" s="135">
        <v>26.85</v>
      </c>
      <c r="Q37">
        <v>3.85</v>
      </c>
      <c r="R37">
        <v>88.3</v>
      </c>
      <c r="S37">
        <v>4.09</v>
      </c>
      <c r="T37">
        <v>38.72</v>
      </c>
      <c r="U37">
        <v>12.91</v>
      </c>
      <c r="V37">
        <v>12.9</v>
      </c>
      <c r="W37">
        <v>139.54</v>
      </c>
      <c r="X37">
        <v>27.91</v>
      </c>
      <c r="Y37">
        <v>47.61</v>
      </c>
      <c r="Z37">
        <v>32.78</v>
      </c>
      <c r="AA37">
        <v>78.67</v>
      </c>
      <c r="AB37">
        <v>39.33</v>
      </c>
      <c r="AC37">
        <v>5.53</v>
      </c>
      <c r="AD37">
        <v>30.18</v>
      </c>
      <c r="AE37">
        <v>30.18</v>
      </c>
      <c r="AF37">
        <v>6.45</v>
      </c>
      <c r="AG37">
        <f t="shared" si="1"/>
        <v>3.6229649999999998</v>
      </c>
      <c r="AH37">
        <f t="shared" si="2"/>
        <v>2.8270350000000004</v>
      </c>
    </row>
    <row r="38" spans="1:34">
      <c r="A38" t="s">
        <v>80</v>
      </c>
      <c r="B38" s="75">
        <v>115.01</v>
      </c>
      <c r="C38" s="75">
        <v>31.89</v>
      </c>
      <c r="D38" s="135">
        <f t="shared" si="0"/>
        <v>80.550000000000011</v>
      </c>
      <c r="E38" s="75"/>
      <c r="F38" s="78">
        <v>9.57</v>
      </c>
      <c r="G38" s="78">
        <v>9.77</v>
      </c>
      <c r="H38" s="78">
        <v>9.42</v>
      </c>
      <c r="I38">
        <v>70.540000000000006</v>
      </c>
      <c r="J38">
        <v>159.47</v>
      </c>
      <c r="K38">
        <v>53.16</v>
      </c>
      <c r="L38">
        <v>4.13</v>
      </c>
      <c r="M38">
        <v>6.88</v>
      </c>
      <c r="N38" s="135">
        <v>26.85</v>
      </c>
      <c r="O38" s="135">
        <v>26.85</v>
      </c>
      <c r="P38" s="135">
        <v>26.85</v>
      </c>
      <c r="Q38">
        <v>3.85</v>
      </c>
      <c r="R38">
        <v>97.27</v>
      </c>
      <c r="S38">
        <v>4.09</v>
      </c>
      <c r="T38">
        <v>38.32</v>
      </c>
      <c r="U38">
        <v>12.77</v>
      </c>
      <c r="V38">
        <v>12.78</v>
      </c>
      <c r="W38">
        <v>158.74</v>
      </c>
      <c r="X38">
        <v>31.75</v>
      </c>
      <c r="Y38">
        <v>55.09</v>
      </c>
      <c r="Z38">
        <v>35.840000000000003</v>
      </c>
      <c r="AA38">
        <v>85.34</v>
      </c>
      <c r="AB38">
        <v>42.66</v>
      </c>
      <c r="AC38">
        <v>3.95</v>
      </c>
      <c r="AD38">
        <v>29.86</v>
      </c>
      <c r="AE38">
        <v>29.86</v>
      </c>
      <c r="AF38">
        <v>6.45</v>
      </c>
      <c r="AG38">
        <f t="shared" si="1"/>
        <v>3.6229649999999998</v>
      </c>
      <c r="AH38">
        <f t="shared" si="2"/>
        <v>2.8270350000000004</v>
      </c>
    </row>
    <row r="39" spans="1:34">
      <c r="A39" t="s">
        <v>81</v>
      </c>
      <c r="B39" s="75">
        <v>115.01</v>
      </c>
      <c r="C39" s="75">
        <v>31.89</v>
      </c>
      <c r="D39" s="135">
        <f t="shared" si="0"/>
        <v>80.550000000000011</v>
      </c>
      <c r="E39" s="75"/>
      <c r="F39" s="78">
        <v>10.55</v>
      </c>
      <c r="G39" s="78">
        <v>10.73</v>
      </c>
      <c r="H39" s="78">
        <v>10.59</v>
      </c>
      <c r="I39">
        <v>70.540000000000006</v>
      </c>
      <c r="J39">
        <v>159.47</v>
      </c>
      <c r="K39">
        <v>53.16</v>
      </c>
      <c r="L39">
        <v>4.13</v>
      </c>
      <c r="M39">
        <v>6.98</v>
      </c>
      <c r="N39" s="135">
        <v>26.85</v>
      </c>
      <c r="O39" s="135">
        <v>26.85</v>
      </c>
      <c r="P39" s="135">
        <v>26.85</v>
      </c>
      <c r="Q39">
        <v>4</v>
      </c>
      <c r="R39">
        <v>106.04</v>
      </c>
      <c r="S39">
        <v>4.09</v>
      </c>
      <c r="T39">
        <v>24.62</v>
      </c>
      <c r="U39">
        <v>8.2100000000000009</v>
      </c>
      <c r="V39">
        <v>8.1999999999999993</v>
      </c>
      <c r="W39">
        <v>175.39</v>
      </c>
      <c r="X39">
        <v>35.08</v>
      </c>
      <c r="Y39">
        <v>61.47</v>
      </c>
      <c r="Z39">
        <v>38.46</v>
      </c>
      <c r="AA39">
        <v>88</v>
      </c>
      <c r="AB39">
        <v>44</v>
      </c>
      <c r="AC39">
        <v>3.79</v>
      </c>
      <c r="AD39">
        <v>19.63</v>
      </c>
      <c r="AE39">
        <v>19.63</v>
      </c>
      <c r="AF39">
        <v>6.45</v>
      </c>
      <c r="AG39">
        <f t="shared" si="1"/>
        <v>3.6229649999999998</v>
      </c>
      <c r="AH39">
        <f t="shared" si="2"/>
        <v>2.8270350000000004</v>
      </c>
    </row>
    <row r="40" spans="1:34">
      <c r="A40" t="s">
        <v>82</v>
      </c>
      <c r="B40" s="75">
        <v>115.01</v>
      </c>
      <c r="C40" s="75">
        <v>31.89</v>
      </c>
      <c r="D40" s="135">
        <f t="shared" si="0"/>
        <v>80.550000000000011</v>
      </c>
      <c r="E40" s="75"/>
      <c r="F40" s="78">
        <v>11.46</v>
      </c>
      <c r="G40" s="78">
        <v>11.71</v>
      </c>
      <c r="H40" s="78">
        <v>11.67</v>
      </c>
      <c r="I40">
        <v>70.540000000000006</v>
      </c>
      <c r="J40">
        <v>193.3</v>
      </c>
      <c r="K40">
        <v>53.16</v>
      </c>
      <c r="L40">
        <v>4.13</v>
      </c>
      <c r="M40">
        <v>6.98</v>
      </c>
      <c r="N40" s="135">
        <v>26.85</v>
      </c>
      <c r="O40" s="135">
        <v>26.85</v>
      </c>
      <c r="P40" s="135">
        <v>26.85</v>
      </c>
      <c r="Q40">
        <v>4</v>
      </c>
      <c r="R40">
        <v>113.81</v>
      </c>
      <c r="S40">
        <v>4.09</v>
      </c>
      <c r="T40">
        <v>23.75</v>
      </c>
      <c r="U40">
        <v>7.92</v>
      </c>
      <c r="V40">
        <v>7.92</v>
      </c>
      <c r="W40">
        <v>188.66</v>
      </c>
      <c r="X40">
        <v>37.729999999999997</v>
      </c>
      <c r="Y40">
        <v>67.89</v>
      </c>
      <c r="Z40">
        <v>40.54</v>
      </c>
      <c r="AA40">
        <v>92</v>
      </c>
      <c r="AB40">
        <v>46</v>
      </c>
      <c r="AC40">
        <v>3.77</v>
      </c>
      <c r="AD40">
        <v>17.87</v>
      </c>
      <c r="AE40">
        <v>17.87</v>
      </c>
      <c r="AF40">
        <v>6.45</v>
      </c>
      <c r="AG40">
        <f t="shared" si="1"/>
        <v>3.6229649999999998</v>
      </c>
      <c r="AH40">
        <f t="shared" si="2"/>
        <v>2.8270350000000004</v>
      </c>
    </row>
    <row r="41" spans="1:34">
      <c r="A41" t="s">
        <v>83</v>
      </c>
      <c r="B41" s="75">
        <v>115.01</v>
      </c>
      <c r="C41" s="75">
        <v>31.89</v>
      </c>
      <c r="D41" s="135">
        <f t="shared" si="0"/>
        <v>80.550000000000011</v>
      </c>
      <c r="E41" s="75"/>
      <c r="F41" s="78">
        <v>12.23</v>
      </c>
      <c r="G41" s="78">
        <v>12.49</v>
      </c>
      <c r="H41" s="78">
        <v>12.67</v>
      </c>
      <c r="I41">
        <v>58.03</v>
      </c>
      <c r="J41">
        <v>231.96</v>
      </c>
      <c r="K41">
        <v>53.16</v>
      </c>
      <c r="L41">
        <v>4.13</v>
      </c>
      <c r="M41">
        <v>6.9</v>
      </c>
      <c r="N41" s="135">
        <v>26.85</v>
      </c>
      <c r="O41" s="135">
        <v>26.85</v>
      </c>
      <c r="P41" s="135">
        <v>26.85</v>
      </c>
      <c r="Q41">
        <v>4</v>
      </c>
      <c r="R41">
        <v>119.67</v>
      </c>
      <c r="S41">
        <v>4.09</v>
      </c>
      <c r="T41">
        <v>22.72</v>
      </c>
      <c r="U41">
        <v>7.57</v>
      </c>
      <c r="V41">
        <v>7.57</v>
      </c>
      <c r="W41">
        <v>204.18</v>
      </c>
      <c r="X41">
        <v>40.83</v>
      </c>
      <c r="Y41">
        <v>73.58</v>
      </c>
      <c r="Z41">
        <v>37.01</v>
      </c>
      <c r="AA41">
        <v>96</v>
      </c>
      <c r="AB41">
        <v>48</v>
      </c>
      <c r="AC41">
        <v>3.83</v>
      </c>
      <c r="AD41">
        <v>16.09</v>
      </c>
      <c r="AE41">
        <v>16.09</v>
      </c>
      <c r="AF41">
        <v>6.45</v>
      </c>
      <c r="AG41">
        <f t="shared" si="1"/>
        <v>3.6229649999999998</v>
      </c>
      <c r="AH41">
        <f t="shared" si="2"/>
        <v>2.8270350000000004</v>
      </c>
    </row>
    <row r="42" spans="1:34">
      <c r="A42" t="s">
        <v>84</v>
      </c>
      <c r="B42" s="75">
        <v>115.01</v>
      </c>
      <c r="C42" s="75">
        <v>31.89</v>
      </c>
      <c r="D42" s="135">
        <f t="shared" si="0"/>
        <v>80.550000000000011</v>
      </c>
      <c r="E42" s="75"/>
      <c r="F42" s="78">
        <v>13.04</v>
      </c>
      <c r="G42" s="78">
        <v>13.3</v>
      </c>
      <c r="H42" s="78">
        <v>13.62</v>
      </c>
      <c r="I42">
        <v>58.03</v>
      </c>
      <c r="J42">
        <v>271.83</v>
      </c>
      <c r="K42">
        <v>53.16</v>
      </c>
      <c r="L42">
        <v>4.13</v>
      </c>
      <c r="M42">
        <v>6.97</v>
      </c>
      <c r="N42" s="135">
        <v>26.85</v>
      </c>
      <c r="O42" s="135">
        <v>26.85</v>
      </c>
      <c r="P42" s="135">
        <v>26.85</v>
      </c>
      <c r="Q42">
        <v>4</v>
      </c>
      <c r="R42">
        <v>125.02</v>
      </c>
      <c r="S42">
        <v>4.09</v>
      </c>
      <c r="T42">
        <v>21.82</v>
      </c>
      <c r="U42">
        <v>7.27</v>
      </c>
      <c r="V42">
        <v>7.28</v>
      </c>
      <c r="W42">
        <v>218.03</v>
      </c>
      <c r="X42">
        <v>43.6</v>
      </c>
      <c r="Y42">
        <v>78.37</v>
      </c>
      <c r="Z42">
        <v>39.06</v>
      </c>
      <c r="AA42">
        <v>100</v>
      </c>
      <c r="AB42">
        <v>50</v>
      </c>
      <c r="AC42">
        <v>3.86</v>
      </c>
      <c r="AD42">
        <v>14.46</v>
      </c>
      <c r="AE42">
        <v>14.46</v>
      </c>
      <c r="AF42">
        <v>6.45</v>
      </c>
      <c r="AG42">
        <f t="shared" si="1"/>
        <v>3.6229649999999998</v>
      </c>
      <c r="AH42">
        <f t="shared" si="2"/>
        <v>2.8270350000000004</v>
      </c>
    </row>
    <row r="43" spans="1:34">
      <c r="A43" t="s">
        <v>85</v>
      </c>
      <c r="B43" s="75">
        <v>115.01</v>
      </c>
      <c r="C43" s="75">
        <v>31.89</v>
      </c>
      <c r="D43" s="135">
        <f t="shared" si="0"/>
        <v>80.550000000000011</v>
      </c>
      <c r="E43" s="75"/>
      <c r="F43" s="78">
        <v>13.73</v>
      </c>
      <c r="G43" s="78">
        <v>13.97</v>
      </c>
      <c r="H43" s="78">
        <v>14.48</v>
      </c>
      <c r="I43">
        <v>33.19</v>
      </c>
      <c r="J43">
        <v>271.83</v>
      </c>
      <c r="K43">
        <v>53.16</v>
      </c>
      <c r="L43">
        <v>4.05</v>
      </c>
      <c r="M43">
        <v>6.96</v>
      </c>
      <c r="N43" s="135">
        <v>26.85</v>
      </c>
      <c r="O43" s="135">
        <v>26.85</v>
      </c>
      <c r="P43" s="135">
        <v>26.85</v>
      </c>
      <c r="Q43">
        <v>4</v>
      </c>
      <c r="R43">
        <v>129.1</v>
      </c>
      <c r="S43">
        <v>4</v>
      </c>
      <c r="T43">
        <v>21.17</v>
      </c>
      <c r="U43">
        <v>7.06</v>
      </c>
      <c r="V43">
        <v>7.06</v>
      </c>
      <c r="W43">
        <v>231.97</v>
      </c>
      <c r="X43">
        <v>46.39</v>
      </c>
      <c r="Y43">
        <v>82.49</v>
      </c>
      <c r="Z43">
        <v>40.76</v>
      </c>
      <c r="AA43">
        <v>100</v>
      </c>
      <c r="AB43">
        <v>50</v>
      </c>
      <c r="AC43">
        <v>3.84</v>
      </c>
      <c r="AD43">
        <v>14.51</v>
      </c>
      <c r="AE43">
        <v>14.51</v>
      </c>
      <c r="AF43">
        <v>6.45</v>
      </c>
      <c r="AG43">
        <f t="shared" si="1"/>
        <v>3.6229649999999998</v>
      </c>
      <c r="AH43">
        <f t="shared" si="2"/>
        <v>2.8270350000000004</v>
      </c>
    </row>
    <row r="44" spans="1:34">
      <c r="A44" t="s">
        <v>86</v>
      </c>
      <c r="B44" s="75">
        <v>115.01</v>
      </c>
      <c r="C44" s="75">
        <v>31.89</v>
      </c>
      <c r="D44" s="135">
        <f t="shared" si="0"/>
        <v>80.550000000000011</v>
      </c>
      <c r="E44" s="75"/>
      <c r="F44" s="78">
        <v>14.23</v>
      </c>
      <c r="G44" s="78">
        <v>14.53</v>
      </c>
      <c r="H44" s="78">
        <v>15.13</v>
      </c>
      <c r="I44">
        <v>33.19</v>
      </c>
      <c r="J44">
        <v>271.83</v>
      </c>
      <c r="K44">
        <v>53.16</v>
      </c>
      <c r="L44">
        <v>4.05</v>
      </c>
      <c r="M44">
        <v>6.89</v>
      </c>
      <c r="N44" s="135">
        <v>26.85</v>
      </c>
      <c r="O44" s="135">
        <v>26.85</v>
      </c>
      <c r="P44" s="135">
        <v>26.85</v>
      </c>
      <c r="Q44">
        <v>4</v>
      </c>
      <c r="R44">
        <v>131.35</v>
      </c>
      <c r="S44">
        <v>4</v>
      </c>
      <c r="T44">
        <v>20.48</v>
      </c>
      <c r="U44">
        <v>6.82</v>
      </c>
      <c r="V44">
        <v>6.83</v>
      </c>
      <c r="W44">
        <v>233.8</v>
      </c>
      <c r="X44">
        <v>46.76</v>
      </c>
      <c r="Y44">
        <v>86.16</v>
      </c>
      <c r="Z44">
        <v>42.14</v>
      </c>
      <c r="AA44">
        <v>97.34</v>
      </c>
      <c r="AB44">
        <v>48.66</v>
      </c>
      <c r="AC44">
        <v>3.83</v>
      </c>
      <c r="AD44">
        <v>13.66</v>
      </c>
      <c r="AE44">
        <v>13.66</v>
      </c>
      <c r="AF44">
        <v>6.45</v>
      </c>
      <c r="AG44">
        <f t="shared" si="1"/>
        <v>3.6229649999999998</v>
      </c>
      <c r="AH44">
        <f t="shared" si="2"/>
        <v>2.8270350000000004</v>
      </c>
    </row>
    <row r="45" spans="1:34">
      <c r="A45" t="s">
        <v>87</v>
      </c>
      <c r="B45" s="75">
        <v>165.94</v>
      </c>
      <c r="C45" s="75">
        <v>50.91</v>
      </c>
      <c r="D45" s="135">
        <f t="shared" si="0"/>
        <v>80.550000000000011</v>
      </c>
      <c r="E45" s="75"/>
      <c r="F45" s="78">
        <v>14.59</v>
      </c>
      <c r="G45" s="78">
        <v>14.99</v>
      </c>
      <c r="H45" s="78">
        <v>15.73</v>
      </c>
      <c r="I45">
        <v>37.450000000000003</v>
      </c>
      <c r="J45">
        <v>271.83</v>
      </c>
      <c r="K45">
        <v>53.16</v>
      </c>
      <c r="L45">
        <v>4.05</v>
      </c>
      <c r="M45">
        <v>6.95</v>
      </c>
      <c r="N45" s="135">
        <v>26.85</v>
      </c>
      <c r="O45" s="135">
        <v>26.85</v>
      </c>
      <c r="P45" s="135">
        <v>26.85</v>
      </c>
      <c r="Q45">
        <v>4</v>
      </c>
      <c r="R45">
        <v>132.74</v>
      </c>
      <c r="S45">
        <v>4</v>
      </c>
      <c r="T45">
        <v>19.329999999999998</v>
      </c>
      <c r="U45">
        <v>6.44</v>
      </c>
      <c r="V45">
        <v>6.44</v>
      </c>
      <c r="W45">
        <v>233.8</v>
      </c>
      <c r="X45">
        <v>46.76</v>
      </c>
      <c r="Y45">
        <v>89.32</v>
      </c>
      <c r="Z45">
        <v>43.38</v>
      </c>
      <c r="AA45">
        <v>94.67</v>
      </c>
      <c r="AB45">
        <v>47.33</v>
      </c>
      <c r="AC45">
        <v>3.91</v>
      </c>
      <c r="AD45">
        <v>12.27</v>
      </c>
      <c r="AE45">
        <v>12.27</v>
      </c>
      <c r="AF45">
        <v>6.45</v>
      </c>
      <c r="AG45">
        <f t="shared" si="1"/>
        <v>3.6229649999999998</v>
      </c>
      <c r="AH45">
        <f t="shared" si="2"/>
        <v>2.8270350000000004</v>
      </c>
    </row>
    <row r="46" spans="1:34">
      <c r="A46" t="s">
        <v>88</v>
      </c>
      <c r="B46" s="75">
        <v>165.94</v>
      </c>
      <c r="C46" s="75">
        <v>50.91</v>
      </c>
      <c r="D46" s="135">
        <f t="shared" si="0"/>
        <v>80.550000000000011</v>
      </c>
      <c r="E46" s="75"/>
      <c r="F46" s="78">
        <v>15.1</v>
      </c>
      <c r="G46" s="78">
        <v>15.39</v>
      </c>
      <c r="H46" s="78">
        <v>16.260000000000002</v>
      </c>
      <c r="I46">
        <v>41.71</v>
      </c>
      <c r="J46">
        <v>271.83</v>
      </c>
      <c r="K46">
        <v>53.16</v>
      </c>
      <c r="L46">
        <v>4.05</v>
      </c>
      <c r="M46">
        <v>6.93</v>
      </c>
      <c r="N46" s="135">
        <v>26.85</v>
      </c>
      <c r="O46" s="135">
        <v>26.85</v>
      </c>
      <c r="P46" s="135">
        <v>26.85</v>
      </c>
      <c r="Q46">
        <v>4</v>
      </c>
      <c r="R46">
        <v>133.02000000000001</v>
      </c>
      <c r="S46">
        <v>4</v>
      </c>
      <c r="T46">
        <v>18.21</v>
      </c>
      <c r="U46">
        <v>6.07</v>
      </c>
      <c r="V46">
        <v>6.07</v>
      </c>
      <c r="W46">
        <v>233.8</v>
      </c>
      <c r="X46">
        <v>46.76</v>
      </c>
      <c r="Y46">
        <v>90.75</v>
      </c>
      <c r="Z46">
        <v>44.44</v>
      </c>
      <c r="AA46">
        <v>92.67</v>
      </c>
      <c r="AB46">
        <v>46.33</v>
      </c>
      <c r="AC46">
        <v>3.94</v>
      </c>
      <c r="AD46">
        <v>11.54</v>
      </c>
      <c r="AE46">
        <v>11.54</v>
      </c>
      <c r="AF46">
        <v>6.45</v>
      </c>
      <c r="AG46">
        <f t="shared" si="1"/>
        <v>3.6229649999999998</v>
      </c>
      <c r="AH46">
        <f t="shared" si="2"/>
        <v>2.8270350000000004</v>
      </c>
    </row>
    <row r="47" spans="1:34">
      <c r="A47" t="s">
        <v>89</v>
      </c>
      <c r="B47" s="75">
        <v>165.94</v>
      </c>
      <c r="C47" s="75">
        <v>50.91</v>
      </c>
      <c r="D47" s="135">
        <f t="shared" si="0"/>
        <v>80.550000000000011</v>
      </c>
      <c r="E47" s="75"/>
      <c r="F47" s="78">
        <v>15.48</v>
      </c>
      <c r="G47" s="78">
        <v>15.76</v>
      </c>
      <c r="H47" s="78">
        <v>16.68</v>
      </c>
      <c r="I47">
        <v>45.99</v>
      </c>
      <c r="J47">
        <v>271.83</v>
      </c>
      <c r="K47">
        <v>53.16</v>
      </c>
      <c r="L47">
        <v>4.05</v>
      </c>
      <c r="M47">
        <v>6.94</v>
      </c>
      <c r="N47" s="135">
        <v>26.85</v>
      </c>
      <c r="O47" s="135">
        <v>26.85</v>
      </c>
      <c r="P47" s="135">
        <v>26.85</v>
      </c>
      <c r="Q47">
        <v>4</v>
      </c>
      <c r="R47">
        <v>133.27000000000001</v>
      </c>
      <c r="S47">
        <v>4</v>
      </c>
      <c r="T47">
        <v>18.07</v>
      </c>
      <c r="U47">
        <v>6.02</v>
      </c>
      <c r="V47">
        <v>6.02</v>
      </c>
      <c r="W47">
        <v>237.97</v>
      </c>
      <c r="X47">
        <v>47.59</v>
      </c>
      <c r="Y47">
        <v>91.79</v>
      </c>
      <c r="Z47">
        <v>49.66</v>
      </c>
      <c r="AA47">
        <v>92</v>
      </c>
      <c r="AB47">
        <v>46</v>
      </c>
      <c r="AC47">
        <v>3.87</v>
      </c>
      <c r="AD47">
        <v>19.54</v>
      </c>
      <c r="AE47">
        <v>19.54</v>
      </c>
      <c r="AF47">
        <v>6.45</v>
      </c>
      <c r="AG47">
        <f t="shared" si="1"/>
        <v>3.6229649999999998</v>
      </c>
      <c r="AH47">
        <f t="shared" si="2"/>
        <v>2.8270350000000004</v>
      </c>
    </row>
    <row r="48" spans="1:34">
      <c r="A48" t="s">
        <v>90</v>
      </c>
      <c r="B48" s="75">
        <v>165.94</v>
      </c>
      <c r="C48" s="75">
        <v>50.91</v>
      </c>
      <c r="D48" s="135">
        <f t="shared" si="0"/>
        <v>80.550000000000011</v>
      </c>
      <c r="E48" s="75"/>
      <c r="F48" s="78">
        <v>17.28</v>
      </c>
      <c r="G48" s="78">
        <v>17.28</v>
      </c>
      <c r="H48" s="78">
        <v>17.71</v>
      </c>
      <c r="I48">
        <v>50.25</v>
      </c>
      <c r="J48">
        <v>271.83</v>
      </c>
      <c r="K48">
        <v>53.16</v>
      </c>
      <c r="L48">
        <v>4.05</v>
      </c>
      <c r="M48">
        <v>6.95</v>
      </c>
      <c r="N48" s="135">
        <v>26.85</v>
      </c>
      <c r="O48" s="135">
        <v>26.85</v>
      </c>
      <c r="P48" s="135">
        <v>26.85</v>
      </c>
      <c r="Q48">
        <v>4</v>
      </c>
      <c r="R48">
        <v>132.68</v>
      </c>
      <c r="S48">
        <v>4</v>
      </c>
      <c r="T48">
        <v>18.27</v>
      </c>
      <c r="U48">
        <v>6.09</v>
      </c>
      <c r="V48">
        <v>6.1</v>
      </c>
      <c r="W48">
        <v>237.97</v>
      </c>
      <c r="X48">
        <v>47.59</v>
      </c>
      <c r="Y48">
        <v>91.79</v>
      </c>
      <c r="Z48">
        <v>50</v>
      </c>
      <c r="AA48">
        <v>90.67</v>
      </c>
      <c r="AB48">
        <v>45.33</v>
      </c>
      <c r="AC48">
        <v>3.76</v>
      </c>
      <c r="AD48">
        <v>19.89</v>
      </c>
      <c r="AE48">
        <v>19.89</v>
      </c>
      <c r="AF48">
        <v>6.45</v>
      </c>
      <c r="AG48">
        <f t="shared" si="1"/>
        <v>3.6229649999999998</v>
      </c>
      <c r="AH48">
        <f t="shared" si="2"/>
        <v>2.8270350000000004</v>
      </c>
    </row>
    <row r="49" spans="1:34">
      <c r="A49" t="s">
        <v>91</v>
      </c>
      <c r="B49" s="75">
        <v>165.94</v>
      </c>
      <c r="C49" s="75">
        <v>50.91</v>
      </c>
      <c r="D49" s="135">
        <f t="shared" si="0"/>
        <v>80.550000000000011</v>
      </c>
      <c r="E49" s="75"/>
      <c r="F49" s="78">
        <v>17.52</v>
      </c>
      <c r="G49" s="78">
        <v>17.52</v>
      </c>
      <c r="H49" s="78">
        <v>17.95</v>
      </c>
      <c r="I49">
        <v>70.540000000000006</v>
      </c>
      <c r="J49">
        <v>271.83</v>
      </c>
      <c r="K49">
        <v>53.16</v>
      </c>
      <c r="L49">
        <v>4.05</v>
      </c>
      <c r="M49">
        <v>6.94</v>
      </c>
      <c r="N49" s="135">
        <v>26.85</v>
      </c>
      <c r="O49" s="135">
        <v>26.85</v>
      </c>
      <c r="P49" s="135">
        <v>26.85</v>
      </c>
      <c r="Q49">
        <v>4</v>
      </c>
      <c r="R49">
        <v>130.97</v>
      </c>
      <c r="S49">
        <v>4</v>
      </c>
      <c r="T49">
        <v>18</v>
      </c>
      <c r="U49">
        <v>6</v>
      </c>
      <c r="V49">
        <v>5.99</v>
      </c>
      <c r="W49">
        <v>237.97</v>
      </c>
      <c r="X49">
        <v>47.59</v>
      </c>
      <c r="Y49">
        <v>92.81</v>
      </c>
      <c r="Z49">
        <v>50</v>
      </c>
      <c r="AA49">
        <v>90</v>
      </c>
      <c r="AB49">
        <v>45</v>
      </c>
      <c r="AC49">
        <v>3.7</v>
      </c>
      <c r="AD49">
        <v>20.82</v>
      </c>
      <c r="AE49">
        <v>20.82</v>
      </c>
      <c r="AF49">
        <v>6.45</v>
      </c>
      <c r="AG49">
        <f t="shared" si="1"/>
        <v>3.6229649999999998</v>
      </c>
      <c r="AH49">
        <f t="shared" si="2"/>
        <v>2.8270350000000004</v>
      </c>
    </row>
    <row r="50" spans="1:34">
      <c r="A50" t="s">
        <v>92</v>
      </c>
      <c r="B50" s="75">
        <v>165.94</v>
      </c>
      <c r="C50" s="75">
        <v>50.91</v>
      </c>
      <c r="D50" s="135">
        <f t="shared" si="0"/>
        <v>80.550000000000011</v>
      </c>
      <c r="E50" s="75"/>
      <c r="F50" s="78">
        <v>17.88</v>
      </c>
      <c r="G50" s="78">
        <v>17.88</v>
      </c>
      <c r="H50" s="78">
        <v>18.329999999999998</v>
      </c>
      <c r="I50">
        <v>70.540000000000006</v>
      </c>
      <c r="J50">
        <v>271.83</v>
      </c>
      <c r="K50">
        <v>53.16</v>
      </c>
      <c r="L50">
        <v>4.05</v>
      </c>
      <c r="M50">
        <v>6.82</v>
      </c>
      <c r="N50" s="135">
        <v>26.85</v>
      </c>
      <c r="O50" s="135">
        <v>26.85</v>
      </c>
      <c r="P50" s="135">
        <v>26.85</v>
      </c>
      <c r="Q50">
        <v>4</v>
      </c>
      <c r="R50">
        <v>129.06</v>
      </c>
      <c r="S50">
        <v>4</v>
      </c>
      <c r="T50">
        <v>18.239999999999998</v>
      </c>
      <c r="U50">
        <v>6.08</v>
      </c>
      <c r="V50">
        <v>6.08</v>
      </c>
      <c r="W50">
        <v>237.97</v>
      </c>
      <c r="X50">
        <v>47.59</v>
      </c>
      <c r="Y50">
        <v>93.17</v>
      </c>
      <c r="Z50">
        <v>50</v>
      </c>
      <c r="AA50">
        <v>89.34</v>
      </c>
      <c r="AB50">
        <v>44.66</v>
      </c>
      <c r="AC50">
        <v>3.67</v>
      </c>
      <c r="AD50">
        <v>21.35</v>
      </c>
      <c r="AE50">
        <v>21.35</v>
      </c>
      <c r="AF50">
        <v>6.45</v>
      </c>
      <c r="AG50">
        <f t="shared" si="1"/>
        <v>3.6229649999999998</v>
      </c>
      <c r="AH50">
        <f t="shared" si="2"/>
        <v>2.8270350000000004</v>
      </c>
    </row>
    <row r="51" spans="1:34">
      <c r="A51" t="s">
        <v>93</v>
      </c>
      <c r="B51" s="75">
        <v>165.94</v>
      </c>
      <c r="C51" s="75">
        <v>50.91</v>
      </c>
      <c r="D51" s="135">
        <f t="shared" si="0"/>
        <v>80.550000000000011</v>
      </c>
      <c r="E51" s="75"/>
      <c r="F51" s="78">
        <v>17.91</v>
      </c>
      <c r="G51" s="78">
        <v>17.91</v>
      </c>
      <c r="H51" s="78">
        <v>18.36</v>
      </c>
      <c r="I51">
        <v>70.540000000000006</v>
      </c>
      <c r="J51">
        <v>271.83</v>
      </c>
      <c r="K51">
        <v>53.16</v>
      </c>
      <c r="L51">
        <v>3.97</v>
      </c>
      <c r="M51">
        <v>6.84</v>
      </c>
      <c r="N51" s="135">
        <v>26.85</v>
      </c>
      <c r="O51" s="135">
        <v>26.85</v>
      </c>
      <c r="P51" s="135">
        <v>26.85</v>
      </c>
      <c r="Q51">
        <v>4</v>
      </c>
      <c r="R51">
        <v>129.46</v>
      </c>
      <c r="S51">
        <v>4</v>
      </c>
      <c r="T51">
        <v>18.27</v>
      </c>
      <c r="U51">
        <v>6.09</v>
      </c>
      <c r="V51">
        <v>6.1</v>
      </c>
      <c r="W51">
        <v>237.97</v>
      </c>
      <c r="X51">
        <v>47.59</v>
      </c>
      <c r="Y51">
        <v>93.11</v>
      </c>
      <c r="Z51">
        <v>49.82</v>
      </c>
      <c r="AA51">
        <v>89.34</v>
      </c>
      <c r="AB51">
        <v>44.66</v>
      </c>
      <c r="AC51">
        <v>3.95</v>
      </c>
      <c r="AD51">
        <v>22.01</v>
      </c>
      <c r="AE51">
        <v>22.01</v>
      </c>
      <c r="AF51">
        <v>6.45</v>
      </c>
      <c r="AG51">
        <f t="shared" si="1"/>
        <v>3.6229649999999998</v>
      </c>
      <c r="AH51">
        <f t="shared" si="2"/>
        <v>2.8270350000000004</v>
      </c>
    </row>
    <row r="52" spans="1:34">
      <c r="A52" t="s">
        <v>94</v>
      </c>
      <c r="B52" s="75">
        <v>165.94</v>
      </c>
      <c r="C52" s="75">
        <v>50.91</v>
      </c>
      <c r="D52" s="135">
        <f t="shared" si="0"/>
        <v>80.550000000000011</v>
      </c>
      <c r="E52" s="75"/>
      <c r="F52" s="78">
        <v>17.95</v>
      </c>
      <c r="G52" s="78">
        <v>17.95</v>
      </c>
      <c r="H52" s="78">
        <v>18.39</v>
      </c>
      <c r="I52">
        <v>70.540000000000006</v>
      </c>
      <c r="J52">
        <v>271.83</v>
      </c>
      <c r="K52">
        <v>53.16</v>
      </c>
      <c r="L52">
        <v>3.97</v>
      </c>
      <c r="M52">
        <v>6.96</v>
      </c>
      <c r="N52" s="135">
        <v>26.85</v>
      </c>
      <c r="O52" s="135">
        <v>26.85</v>
      </c>
      <c r="P52" s="135">
        <v>26.85</v>
      </c>
      <c r="Q52">
        <v>4</v>
      </c>
      <c r="R52">
        <v>127.63</v>
      </c>
      <c r="S52">
        <v>4</v>
      </c>
      <c r="T52">
        <v>18.170000000000002</v>
      </c>
      <c r="U52">
        <v>6.06</v>
      </c>
      <c r="V52">
        <v>6.04</v>
      </c>
      <c r="W52">
        <v>237.97</v>
      </c>
      <c r="X52">
        <v>47.59</v>
      </c>
      <c r="Y52">
        <v>93.17</v>
      </c>
      <c r="Z52">
        <v>49.06</v>
      </c>
      <c r="AA52">
        <v>88.67</v>
      </c>
      <c r="AB52">
        <v>44.33</v>
      </c>
      <c r="AC52">
        <v>4.07</v>
      </c>
      <c r="AD52">
        <v>22.72</v>
      </c>
      <c r="AE52">
        <v>22.72</v>
      </c>
      <c r="AF52">
        <v>6.45</v>
      </c>
      <c r="AG52">
        <f t="shared" si="1"/>
        <v>3.6229649999999998</v>
      </c>
      <c r="AH52">
        <f t="shared" si="2"/>
        <v>2.8270350000000004</v>
      </c>
    </row>
    <row r="53" spans="1:34">
      <c r="A53" t="s">
        <v>95</v>
      </c>
      <c r="B53" s="75">
        <v>165.94</v>
      </c>
      <c r="C53" s="75">
        <v>50.91</v>
      </c>
      <c r="D53" s="135">
        <f t="shared" si="0"/>
        <v>80.550000000000011</v>
      </c>
      <c r="E53" s="75"/>
      <c r="F53" s="78">
        <v>17.920000000000002</v>
      </c>
      <c r="G53" s="78">
        <v>17.920000000000002</v>
      </c>
      <c r="H53" s="78">
        <v>18.37</v>
      </c>
      <c r="I53">
        <v>70.540000000000006</v>
      </c>
      <c r="J53">
        <v>271.83</v>
      </c>
      <c r="K53">
        <v>53.16</v>
      </c>
      <c r="L53">
        <v>3.97</v>
      </c>
      <c r="M53">
        <v>6.93</v>
      </c>
      <c r="N53" s="135">
        <v>26.85</v>
      </c>
      <c r="O53" s="135">
        <v>26.85</v>
      </c>
      <c r="P53" s="135">
        <v>26.85</v>
      </c>
      <c r="Q53">
        <v>4</v>
      </c>
      <c r="R53">
        <v>127.29</v>
      </c>
      <c r="S53">
        <v>4</v>
      </c>
      <c r="T53">
        <v>27.31</v>
      </c>
      <c r="U53">
        <v>9.1</v>
      </c>
      <c r="V53">
        <v>9.1</v>
      </c>
      <c r="W53">
        <v>237.97</v>
      </c>
      <c r="X53">
        <v>47.59</v>
      </c>
      <c r="Y53">
        <v>92.79</v>
      </c>
      <c r="Z53">
        <v>49.33</v>
      </c>
      <c r="AA53">
        <v>88.67</v>
      </c>
      <c r="AB53">
        <v>44.33</v>
      </c>
      <c r="AC53">
        <v>4.42</v>
      </c>
      <c r="AD53">
        <v>28.46</v>
      </c>
      <c r="AE53">
        <v>28.46</v>
      </c>
      <c r="AF53">
        <v>6.45</v>
      </c>
      <c r="AG53">
        <f t="shared" si="1"/>
        <v>3.6229649999999998</v>
      </c>
      <c r="AH53">
        <f t="shared" si="2"/>
        <v>2.8270350000000004</v>
      </c>
    </row>
    <row r="54" spans="1:34">
      <c r="A54" t="s">
        <v>96</v>
      </c>
      <c r="B54" s="75">
        <v>115.01</v>
      </c>
      <c r="C54" s="75">
        <v>50.91</v>
      </c>
      <c r="D54" s="135">
        <f t="shared" si="0"/>
        <v>80.550000000000011</v>
      </c>
      <c r="E54" s="75"/>
      <c r="F54" s="78">
        <v>17.98</v>
      </c>
      <c r="G54" s="78">
        <v>17.98</v>
      </c>
      <c r="H54" s="78">
        <v>18.43</v>
      </c>
      <c r="I54">
        <v>70.540000000000006</v>
      </c>
      <c r="J54">
        <v>271.83</v>
      </c>
      <c r="K54">
        <v>53.16</v>
      </c>
      <c r="L54">
        <v>3.97</v>
      </c>
      <c r="M54">
        <v>6.94</v>
      </c>
      <c r="N54" s="135">
        <v>26.85</v>
      </c>
      <c r="O54" s="135">
        <v>26.85</v>
      </c>
      <c r="P54" s="135">
        <v>26.85</v>
      </c>
      <c r="Q54">
        <v>4</v>
      </c>
      <c r="R54">
        <v>126.13</v>
      </c>
      <c r="S54">
        <v>4</v>
      </c>
      <c r="T54">
        <v>28.14</v>
      </c>
      <c r="U54">
        <v>9.3800000000000008</v>
      </c>
      <c r="V54">
        <v>9.3800000000000008</v>
      </c>
      <c r="W54">
        <v>237.97</v>
      </c>
      <c r="X54">
        <v>47.59</v>
      </c>
      <c r="Y54">
        <v>93.11</v>
      </c>
      <c r="Z54">
        <v>49.14</v>
      </c>
      <c r="AA54">
        <v>88.67</v>
      </c>
      <c r="AB54">
        <v>44.33</v>
      </c>
      <c r="AC54">
        <v>4.63</v>
      </c>
      <c r="AD54">
        <v>29.34</v>
      </c>
      <c r="AE54">
        <v>29.34</v>
      </c>
      <c r="AF54">
        <v>6.45</v>
      </c>
      <c r="AG54">
        <f t="shared" si="1"/>
        <v>3.6229649999999998</v>
      </c>
      <c r="AH54">
        <f t="shared" si="2"/>
        <v>2.8270350000000004</v>
      </c>
    </row>
    <row r="55" spans="1:34">
      <c r="A55" t="s">
        <v>97</v>
      </c>
      <c r="B55" s="75">
        <v>115.01</v>
      </c>
      <c r="C55" s="75">
        <v>31.89</v>
      </c>
      <c r="D55" s="135">
        <f t="shared" si="0"/>
        <v>80.550000000000011</v>
      </c>
      <c r="E55" s="75"/>
      <c r="F55" s="78">
        <v>17.89</v>
      </c>
      <c r="G55" s="78">
        <v>17.89</v>
      </c>
      <c r="H55" s="78">
        <v>18.350000000000001</v>
      </c>
      <c r="I55">
        <v>70.540000000000006</v>
      </c>
      <c r="J55">
        <v>231.96</v>
      </c>
      <c r="K55">
        <v>53.16</v>
      </c>
      <c r="L55">
        <v>3.97</v>
      </c>
      <c r="M55">
        <v>6.95</v>
      </c>
      <c r="N55" s="135">
        <v>26.85</v>
      </c>
      <c r="O55" s="135">
        <v>26.85</v>
      </c>
      <c r="P55" s="135">
        <v>26.85</v>
      </c>
      <c r="Q55">
        <v>4.1500000000000004</v>
      </c>
      <c r="R55">
        <v>125.72</v>
      </c>
      <c r="S55">
        <v>4</v>
      </c>
      <c r="T55">
        <v>29.12</v>
      </c>
      <c r="U55">
        <v>9.7100000000000009</v>
      </c>
      <c r="V55">
        <v>9.6999999999999993</v>
      </c>
      <c r="W55">
        <v>237.97</v>
      </c>
      <c r="X55">
        <v>47.59</v>
      </c>
      <c r="Y55">
        <v>93.03</v>
      </c>
      <c r="Z55">
        <v>48.72</v>
      </c>
      <c r="AA55">
        <v>88.67</v>
      </c>
      <c r="AB55">
        <v>44.33</v>
      </c>
      <c r="AC55">
        <v>4.88</v>
      </c>
      <c r="AD55">
        <v>30.29</v>
      </c>
      <c r="AE55">
        <v>30.29</v>
      </c>
      <c r="AF55">
        <v>6.45</v>
      </c>
      <c r="AG55">
        <f t="shared" si="1"/>
        <v>3.6229649999999998</v>
      </c>
      <c r="AH55">
        <f t="shared" si="2"/>
        <v>2.8270350000000004</v>
      </c>
    </row>
    <row r="56" spans="1:34">
      <c r="A56" t="s">
        <v>98</v>
      </c>
      <c r="B56" s="75">
        <v>115.01</v>
      </c>
      <c r="C56" s="75">
        <v>31.89</v>
      </c>
      <c r="D56" s="135">
        <f t="shared" si="0"/>
        <v>80.550000000000011</v>
      </c>
      <c r="E56" s="75"/>
      <c r="F56" s="78">
        <v>17.78</v>
      </c>
      <c r="G56" s="78">
        <v>17.78</v>
      </c>
      <c r="H56" s="78">
        <v>18.23</v>
      </c>
      <c r="I56">
        <v>70.540000000000006</v>
      </c>
      <c r="J56">
        <v>231.96</v>
      </c>
      <c r="K56">
        <v>53.16</v>
      </c>
      <c r="L56">
        <v>3.97</v>
      </c>
      <c r="M56">
        <v>6.94</v>
      </c>
      <c r="N56" s="135">
        <v>26.85</v>
      </c>
      <c r="O56" s="135">
        <v>26.85</v>
      </c>
      <c r="P56" s="135">
        <v>26.85</v>
      </c>
      <c r="Q56">
        <v>4.1500000000000004</v>
      </c>
      <c r="R56">
        <v>126.3</v>
      </c>
      <c r="S56">
        <v>4</v>
      </c>
      <c r="T56">
        <v>30.08</v>
      </c>
      <c r="U56">
        <v>10.029999999999999</v>
      </c>
      <c r="V56">
        <v>10.02</v>
      </c>
      <c r="W56">
        <v>237.97</v>
      </c>
      <c r="X56">
        <v>47.59</v>
      </c>
      <c r="Y56">
        <v>92.91</v>
      </c>
      <c r="Z56">
        <v>47.92</v>
      </c>
      <c r="AA56">
        <v>89.34</v>
      </c>
      <c r="AB56">
        <v>44.66</v>
      </c>
      <c r="AC56">
        <v>5.3</v>
      </c>
      <c r="AD56">
        <v>30.44</v>
      </c>
      <c r="AE56">
        <v>30.44</v>
      </c>
      <c r="AF56">
        <v>6.45</v>
      </c>
      <c r="AG56">
        <f t="shared" si="1"/>
        <v>3.6229649999999998</v>
      </c>
      <c r="AH56">
        <f t="shared" si="2"/>
        <v>2.8270350000000004</v>
      </c>
    </row>
    <row r="57" spans="1:34">
      <c r="A57" t="s">
        <v>99</v>
      </c>
      <c r="B57" s="75">
        <v>115.01</v>
      </c>
      <c r="C57" s="75">
        <v>31.89</v>
      </c>
      <c r="D57" s="135">
        <f t="shared" si="0"/>
        <v>80.550000000000011</v>
      </c>
      <c r="E57" s="75"/>
      <c r="F57" s="78">
        <v>17.57</v>
      </c>
      <c r="G57" s="78">
        <v>17.57</v>
      </c>
      <c r="H57" s="78">
        <v>18.010000000000002</v>
      </c>
      <c r="I57">
        <v>70.540000000000006</v>
      </c>
      <c r="J57">
        <v>271.83</v>
      </c>
      <c r="K57">
        <v>53.16</v>
      </c>
      <c r="L57">
        <v>3.97</v>
      </c>
      <c r="M57">
        <v>6.82</v>
      </c>
      <c r="N57" s="135">
        <v>26.85</v>
      </c>
      <c r="O57" s="135">
        <v>26.85</v>
      </c>
      <c r="P57" s="135">
        <v>26.85</v>
      </c>
      <c r="Q57">
        <v>4.1500000000000004</v>
      </c>
      <c r="R57">
        <v>120.1</v>
      </c>
      <c r="S57">
        <v>4</v>
      </c>
      <c r="T57">
        <v>31.3</v>
      </c>
      <c r="U57">
        <v>10.43</v>
      </c>
      <c r="V57">
        <v>10.44</v>
      </c>
      <c r="W57">
        <v>237.97</v>
      </c>
      <c r="X57">
        <v>47.59</v>
      </c>
      <c r="Y57">
        <v>92.76</v>
      </c>
      <c r="Z57">
        <v>45.4</v>
      </c>
      <c r="AA57">
        <v>90</v>
      </c>
      <c r="AB57">
        <v>45</v>
      </c>
      <c r="AC57">
        <v>5.49</v>
      </c>
      <c r="AD57">
        <v>31.76</v>
      </c>
      <c r="AE57">
        <v>31.76</v>
      </c>
      <c r="AF57">
        <v>6.45</v>
      </c>
      <c r="AG57">
        <f t="shared" si="1"/>
        <v>3.6229649999999998</v>
      </c>
      <c r="AH57">
        <f t="shared" si="2"/>
        <v>2.8270350000000004</v>
      </c>
    </row>
    <row r="58" spans="1:34">
      <c r="A58" t="s">
        <v>100</v>
      </c>
      <c r="B58" s="75">
        <v>115.01</v>
      </c>
      <c r="C58" s="75">
        <v>31.89</v>
      </c>
      <c r="D58" s="135">
        <f t="shared" si="0"/>
        <v>80.550000000000011</v>
      </c>
      <c r="E58" s="75"/>
      <c r="F58" s="78">
        <v>15.24</v>
      </c>
      <c r="G58" s="78">
        <v>15.24</v>
      </c>
      <c r="H58" s="78">
        <v>15.62</v>
      </c>
      <c r="I58">
        <v>70.540000000000006</v>
      </c>
      <c r="J58">
        <v>271.83</v>
      </c>
      <c r="K58">
        <v>53.16</v>
      </c>
      <c r="L58">
        <v>3.97</v>
      </c>
      <c r="M58">
        <v>6.84</v>
      </c>
      <c r="N58" s="135">
        <v>26.85</v>
      </c>
      <c r="O58" s="135">
        <v>26.85</v>
      </c>
      <c r="P58" s="135">
        <v>26.85</v>
      </c>
      <c r="Q58">
        <v>4.1500000000000004</v>
      </c>
      <c r="R58">
        <v>116.05</v>
      </c>
      <c r="S58">
        <v>4</v>
      </c>
      <c r="T58">
        <v>32.67</v>
      </c>
      <c r="U58">
        <v>10.89</v>
      </c>
      <c r="V58">
        <v>10.9</v>
      </c>
      <c r="W58">
        <v>237.97</v>
      </c>
      <c r="X58">
        <v>47.59</v>
      </c>
      <c r="Y58">
        <v>92.21</v>
      </c>
      <c r="Z58">
        <v>42.61</v>
      </c>
      <c r="AA58">
        <v>90</v>
      </c>
      <c r="AB58">
        <v>45</v>
      </c>
      <c r="AC58">
        <v>5.71</v>
      </c>
      <c r="AD58">
        <v>33.28</v>
      </c>
      <c r="AE58">
        <v>33.28</v>
      </c>
      <c r="AF58">
        <v>6.45</v>
      </c>
      <c r="AG58">
        <f t="shared" si="1"/>
        <v>3.6229649999999998</v>
      </c>
      <c r="AH58">
        <f t="shared" si="2"/>
        <v>2.8270350000000004</v>
      </c>
    </row>
    <row r="59" spans="1:34">
      <c r="A59" t="s">
        <v>101</v>
      </c>
      <c r="B59" s="75">
        <v>115.01</v>
      </c>
      <c r="C59" s="75">
        <v>31.89</v>
      </c>
      <c r="D59" s="135">
        <f t="shared" si="0"/>
        <v>80.550000000000011</v>
      </c>
      <c r="E59" s="75"/>
      <c r="F59" s="78">
        <v>15</v>
      </c>
      <c r="G59" s="78">
        <v>15</v>
      </c>
      <c r="H59" s="78">
        <v>15.37</v>
      </c>
      <c r="I59">
        <v>70.540000000000006</v>
      </c>
      <c r="J59">
        <v>271.83</v>
      </c>
      <c r="K59">
        <v>53.16</v>
      </c>
      <c r="L59">
        <v>4.13</v>
      </c>
      <c r="M59">
        <v>7.13</v>
      </c>
      <c r="N59" s="135">
        <v>26.85</v>
      </c>
      <c r="O59" s="135">
        <v>26.85</v>
      </c>
      <c r="P59" s="135">
        <v>26.85</v>
      </c>
      <c r="Q59">
        <v>4.1500000000000004</v>
      </c>
      <c r="R59">
        <v>110.85</v>
      </c>
      <c r="S59">
        <v>4.09</v>
      </c>
      <c r="T59">
        <v>34.03</v>
      </c>
      <c r="U59">
        <v>11.34</v>
      </c>
      <c r="V59">
        <v>11.34</v>
      </c>
      <c r="W59">
        <v>237.97</v>
      </c>
      <c r="X59">
        <v>47.59</v>
      </c>
      <c r="Y59">
        <v>92.11</v>
      </c>
      <c r="Z59">
        <v>33.299999999999997</v>
      </c>
      <c r="AA59">
        <v>91.34</v>
      </c>
      <c r="AB59">
        <v>45.66</v>
      </c>
      <c r="AC59">
        <v>6.45</v>
      </c>
      <c r="AD59">
        <v>41.78</v>
      </c>
      <c r="AE59">
        <v>41.78</v>
      </c>
      <c r="AF59">
        <v>6.45</v>
      </c>
      <c r="AG59">
        <f t="shared" si="1"/>
        <v>3.6229649999999998</v>
      </c>
      <c r="AH59">
        <f t="shared" si="2"/>
        <v>2.8270350000000004</v>
      </c>
    </row>
    <row r="60" spans="1:34">
      <c r="A60" t="s">
        <v>102</v>
      </c>
      <c r="B60" s="75">
        <v>115.01</v>
      </c>
      <c r="C60" s="75">
        <v>31.89</v>
      </c>
      <c r="D60" s="135">
        <f t="shared" si="0"/>
        <v>80.550000000000011</v>
      </c>
      <c r="E60" s="75"/>
      <c r="F60" s="78">
        <v>14.72</v>
      </c>
      <c r="G60" s="78">
        <v>14.72</v>
      </c>
      <c r="H60" s="78">
        <v>15.08</v>
      </c>
      <c r="I60">
        <v>70.540000000000006</v>
      </c>
      <c r="J60">
        <v>271.83</v>
      </c>
      <c r="K60">
        <v>53.16</v>
      </c>
      <c r="L60">
        <v>4.13</v>
      </c>
      <c r="M60">
        <v>6.96</v>
      </c>
      <c r="N60" s="135">
        <v>26.85</v>
      </c>
      <c r="O60" s="135">
        <v>26.85</v>
      </c>
      <c r="P60" s="135">
        <v>26.85</v>
      </c>
      <c r="Q60">
        <v>4.1500000000000004</v>
      </c>
      <c r="R60">
        <v>104.36</v>
      </c>
      <c r="S60">
        <v>4.09</v>
      </c>
      <c r="T60">
        <v>35.58</v>
      </c>
      <c r="U60">
        <v>11.86</v>
      </c>
      <c r="V60">
        <v>11.86</v>
      </c>
      <c r="W60">
        <v>237.97</v>
      </c>
      <c r="X60">
        <v>47.59</v>
      </c>
      <c r="Y60">
        <v>91.36</v>
      </c>
      <c r="Z60">
        <v>32.58</v>
      </c>
      <c r="AA60">
        <v>92</v>
      </c>
      <c r="AB60">
        <v>46</v>
      </c>
      <c r="AC60">
        <v>7</v>
      </c>
      <c r="AD60">
        <v>42.92</v>
      </c>
      <c r="AE60">
        <v>42.92</v>
      </c>
      <c r="AF60">
        <v>6.45</v>
      </c>
      <c r="AG60">
        <f t="shared" si="1"/>
        <v>3.6229649999999998</v>
      </c>
      <c r="AH60">
        <f t="shared" si="2"/>
        <v>2.8270350000000004</v>
      </c>
    </row>
    <row r="61" spans="1:34">
      <c r="A61" t="s">
        <v>103</v>
      </c>
      <c r="B61" s="75">
        <v>165.94</v>
      </c>
      <c r="C61" s="75">
        <v>31.89</v>
      </c>
      <c r="D61" s="135">
        <f t="shared" si="0"/>
        <v>80.550000000000011</v>
      </c>
      <c r="E61" s="75"/>
      <c r="F61" s="78">
        <v>14.05</v>
      </c>
      <c r="G61" s="78">
        <v>14.05</v>
      </c>
      <c r="H61" s="78">
        <v>14.39</v>
      </c>
      <c r="I61">
        <v>70.540000000000006</v>
      </c>
      <c r="J61">
        <v>271.83</v>
      </c>
      <c r="K61">
        <v>53.16</v>
      </c>
      <c r="L61">
        <v>4.3600000000000003</v>
      </c>
      <c r="M61">
        <v>6.93</v>
      </c>
      <c r="N61" s="135">
        <v>26.85</v>
      </c>
      <c r="O61" s="135">
        <v>26.85</v>
      </c>
      <c r="P61" s="135">
        <v>26.85</v>
      </c>
      <c r="Q61">
        <v>4.1500000000000004</v>
      </c>
      <c r="R61">
        <v>96.13</v>
      </c>
      <c r="S61">
        <v>4.09</v>
      </c>
      <c r="T61">
        <v>37.43</v>
      </c>
      <c r="U61">
        <v>12.48</v>
      </c>
      <c r="V61">
        <v>12.47</v>
      </c>
      <c r="W61">
        <v>225</v>
      </c>
      <c r="X61">
        <v>45</v>
      </c>
      <c r="Y61">
        <v>80.88</v>
      </c>
      <c r="Z61">
        <v>31.86</v>
      </c>
      <c r="AA61">
        <v>92.67</v>
      </c>
      <c r="AB61">
        <v>46.33</v>
      </c>
      <c r="AC61">
        <v>7.45</v>
      </c>
      <c r="AD61">
        <v>44.09</v>
      </c>
      <c r="AE61">
        <v>44.09</v>
      </c>
      <c r="AF61">
        <v>6.45</v>
      </c>
      <c r="AG61">
        <f t="shared" si="1"/>
        <v>3.6229649999999998</v>
      </c>
      <c r="AH61">
        <f t="shared" si="2"/>
        <v>2.8270350000000004</v>
      </c>
    </row>
    <row r="62" spans="1:34">
      <c r="A62" t="s">
        <v>104</v>
      </c>
      <c r="B62" s="75">
        <v>165.94</v>
      </c>
      <c r="C62" s="75">
        <v>31.89</v>
      </c>
      <c r="D62" s="135">
        <f t="shared" si="0"/>
        <v>80.550000000000011</v>
      </c>
      <c r="E62" s="75"/>
      <c r="F62" s="78">
        <v>13.54</v>
      </c>
      <c r="G62" s="78">
        <v>13.54</v>
      </c>
      <c r="H62" s="78">
        <v>13.88</v>
      </c>
      <c r="I62">
        <v>70.540000000000006</v>
      </c>
      <c r="J62">
        <v>271.83</v>
      </c>
      <c r="K62">
        <v>53.16</v>
      </c>
      <c r="L62">
        <v>4.3600000000000003</v>
      </c>
      <c r="M62">
        <v>6.94</v>
      </c>
      <c r="N62" s="135">
        <v>26.85</v>
      </c>
      <c r="O62" s="135">
        <v>26.85</v>
      </c>
      <c r="P62" s="135">
        <v>26.85</v>
      </c>
      <c r="Q62">
        <v>4.1500000000000004</v>
      </c>
      <c r="R62">
        <v>87.15</v>
      </c>
      <c r="S62">
        <v>4.09</v>
      </c>
      <c r="T62">
        <v>39.340000000000003</v>
      </c>
      <c r="U62">
        <v>13.11</v>
      </c>
      <c r="V62">
        <v>13.12</v>
      </c>
      <c r="W62">
        <v>225</v>
      </c>
      <c r="X62">
        <v>45</v>
      </c>
      <c r="Y62">
        <v>79.239999999999995</v>
      </c>
      <c r="Z62">
        <v>31.25</v>
      </c>
      <c r="AA62">
        <v>90.67</v>
      </c>
      <c r="AB62">
        <v>45.33</v>
      </c>
      <c r="AC62">
        <v>8.56</v>
      </c>
      <c r="AD62">
        <v>45.66</v>
      </c>
      <c r="AE62">
        <v>45.66</v>
      </c>
      <c r="AF62">
        <v>6.45</v>
      </c>
      <c r="AG62">
        <f t="shared" si="1"/>
        <v>3.6229649999999998</v>
      </c>
      <c r="AH62">
        <f t="shared" si="2"/>
        <v>2.8270350000000004</v>
      </c>
    </row>
    <row r="63" spans="1:34">
      <c r="A63" t="s">
        <v>105</v>
      </c>
      <c r="B63" s="75">
        <v>165.94</v>
      </c>
      <c r="C63" s="75">
        <v>50.91</v>
      </c>
      <c r="D63" s="135">
        <f t="shared" si="0"/>
        <v>80.550000000000011</v>
      </c>
      <c r="E63" s="75"/>
      <c r="F63" s="78">
        <v>12.95</v>
      </c>
      <c r="G63" s="78">
        <v>12.95</v>
      </c>
      <c r="H63" s="78">
        <v>13.27</v>
      </c>
      <c r="I63">
        <v>70.540000000000006</v>
      </c>
      <c r="J63">
        <v>271.83</v>
      </c>
      <c r="K63">
        <v>53.16</v>
      </c>
      <c r="L63">
        <v>4.3600000000000003</v>
      </c>
      <c r="M63">
        <v>6.95</v>
      </c>
      <c r="N63" s="135">
        <v>26.85</v>
      </c>
      <c r="O63" s="135">
        <v>26.85</v>
      </c>
      <c r="P63" s="135">
        <v>26.85</v>
      </c>
      <c r="Q63">
        <v>4</v>
      </c>
      <c r="R63">
        <v>76.63</v>
      </c>
      <c r="S63">
        <v>4.2300000000000004</v>
      </c>
      <c r="T63">
        <v>44.28</v>
      </c>
      <c r="U63">
        <v>14.76</v>
      </c>
      <c r="V63">
        <v>14.75</v>
      </c>
      <c r="W63">
        <v>220.73</v>
      </c>
      <c r="X63">
        <v>44.14</v>
      </c>
      <c r="Y63">
        <v>75.48</v>
      </c>
      <c r="Z63">
        <v>30.57</v>
      </c>
      <c r="AA63">
        <v>86</v>
      </c>
      <c r="AB63">
        <v>43</v>
      </c>
      <c r="AC63">
        <v>9.57</v>
      </c>
      <c r="AD63">
        <v>46.78</v>
      </c>
      <c r="AE63">
        <v>46.78</v>
      </c>
      <c r="AF63">
        <v>6.23</v>
      </c>
      <c r="AG63">
        <f t="shared" si="1"/>
        <v>3.4993910000000001</v>
      </c>
      <c r="AH63">
        <f t="shared" si="2"/>
        <v>2.7306090000000003</v>
      </c>
    </row>
    <row r="64" spans="1:34">
      <c r="A64" t="s">
        <v>106</v>
      </c>
      <c r="B64" s="75">
        <v>165.94</v>
      </c>
      <c r="C64" s="75">
        <v>50.91</v>
      </c>
      <c r="D64" s="135">
        <f t="shared" si="0"/>
        <v>80.550000000000011</v>
      </c>
      <c r="E64" s="75"/>
      <c r="F64" s="78">
        <v>12.17</v>
      </c>
      <c r="G64" s="78">
        <v>12.17</v>
      </c>
      <c r="H64" s="78">
        <v>12.48</v>
      </c>
      <c r="I64">
        <v>94.81</v>
      </c>
      <c r="J64">
        <v>271.83</v>
      </c>
      <c r="K64">
        <v>53.16</v>
      </c>
      <c r="L64">
        <v>4.3600000000000003</v>
      </c>
      <c r="M64">
        <v>6.94</v>
      </c>
      <c r="N64" s="135">
        <v>26.85</v>
      </c>
      <c r="O64" s="135">
        <v>26.85</v>
      </c>
      <c r="P64" s="135">
        <v>26.85</v>
      </c>
      <c r="Q64">
        <v>4</v>
      </c>
      <c r="R64">
        <v>70.88</v>
      </c>
      <c r="S64">
        <v>4.2300000000000004</v>
      </c>
      <c r="T64">
        <v>47.75</v>
      </c>
      <c r="U64">
        <v>15.92</v>
      </c>
      <c r="V64">
        <v>15.91</v>
      </c>
      <c r="W64">
        <v>198.47</v>
      </c>
      <c r="X64">
        <v>39.69</v>
      </c>
      <c r="Y64">
        <v>71.150000000000006</v>
      </c>
      <c r="Z64">
        <v>29.64</v>
      </c>
      <c r="AA64">
        <v>81.34</v>
      </c>
      <c r="AB64">
        <v>40.659999999999997</v>
      </c>
      <c r="AC64">
        <v>10.27</v>
      </c>
      <c r="AD64">
        <v>48.33</v>
      </c>
      <c r="AE64">
        <v>48.33</v>
      </c>
      <c r="AF64">
        <v>6.23</v>
      </c>
      <c r="AG64">
        <f t="shared" si="1"/>
        <v>3.4993910000000001</v>
      </c>
      <c r="AH64">
        <f t="shared" si="2"/>
        <v>2.7306090000000003</v>
      </c>
    </row>
    <row r="65" spans="1:34">
      <c r="A65" t="s">
        <v>107</v>
      </c>
      <c r="B65" s="75">
        <v>165.94</v>
      </c>
      <c r="C65" s="75">
        <v>50.91</v>
      </c>
      <c r="D65" s="135">
        <f t="shared" si="0"/>
        <v>80.550000000000011</v>
      </c>
      <c r="E65" s="75"/>
      <c r="F65" s="78">
        <v>11.55</v>
      </c>
      <c r="G65" s="78">
        <v>11.55</v>
      </c>
      <c r="H65" s="78">
        <v>11.84</v>
      </c>
      <c r="I65">
        <v>111.79</v>
      </c>
      <c r="J65">
        <v>271.83</v>
      </c>
      <c r="K65">
        <v>53.16</v>
      </c>
      <c r="L65">
        <v>4.3600000000000003</v>
      </c>
      <c r="M65">
        <v>6.82</v>
      </c>
      <c r="N65" s="135">
        <v>26.85</v>
      </c>
      <c r="O65" s="135">
        <v>26.85</v>
      </c>
      <c r="P65" s="135">
        <v>26.85</v>
      </c>
      <c r="Q65">
        <v>4</v>
      </c>
      <c r="R65">
        <v>65.92</v>
      </c>
      <c r="S65">
        <v>4.2300000000000004</v>
      </c>
      <c r="T65">
        <v>52.62</v>
      </c>
      <c r="U65">
        <v>17.54</v>
      </c>
      <c r="V65">
        <v>17.54</v>
      </c>
      <c r="W65">
        <v>179.62</v>
      </c>
      <c r="X65">
        <v>35.92</v>
      </c>
      <c r="Y65">
        <v>67.14</v>
      </c>
      <c r="Z65">
        <v>27.58</v>
      </c>
      <c r="AA65">
        <v>78</v>
      </c>
      <c r="AB65">
        <v>39</v>
      </c>
      <c r="AC65">
        <v>11.16</v>
      </c>
      <c r="AD65">
        <v>49.8</v>
      </c>
      <c r="AE65">
        <v>49.8</v>
      </c>
      <c r="AF65">
        <v>3.66</v>
      </c>
      <c r="AG65">
        <f t="shared" si="1"/>
        <v>2.055822</v>
      </c>
      <c r="AH65">
        <f t="shared" si="2"/>
        <v>1.6041780000000001</v>
      </c>
    </row>
    <row r="66" spans="1:34">
      <c r="A66" t="s">
        <v>108</v>
      </c>
      <c r="B66" s="75">
        <v>190.1</v>
      </c>
      <c r="C66" s="75">
        <v>50.91</v>
      </c>
      <c r="D66" s="135">
        <f t="shared" si="0"/>
        <v>80.550000000000011</v>
      </c>
      <c r="E66" s="75"/>
      <c r="F66" s="78">
        <v>10.73</v>
      </c>
      <c r="G66" s="78">
        <v>10.73</v>
      </c>
      <c r="H66" s="78">
        <v>11</v>
      </c>
      <c r="I66">
        <v>107.52</v>
      </c>
      <c r="J66">
        <v>271.83</v>
      </c>
      <c r="K66">
        <v>53.16</v>
      </c>
      <c r="L66">
        <v>4.3600000000000003</v>
      </c>
      <c r="M66">
        <v>6.84</v>
      </c>
      <c r="N66" s="135">
        <v>26.85</v>
      </c>
      <c r="O66" s="135">
        <v>26.85</v>
      </c>
      <c r="P66" s="135">
        <v>26.85</v>
      </c>
      <c r="Q66">
        <v>4</v>
      </c>
      <c r="R66">
        <v>61.3</v>
      </c>
      <c r="S66">
        <v>4.2300000000000004</v>
      </c>
      <c r="T66">
        <v>58.72</v>
      </c>
      <c r="U66">
        <v>19.57</v>
      </c>
      <c r="V66">
        <v>19.57</v>
      </c>
      <c r="W66">
        <v>183.42</v>
      </c>
      <c r="X66">
        <v>36.68</v>
      </c>
      <c r="Y66">
        <v>33.409999999999997</v>
      </c>
      <c r="Z66">
        <v>26.63</v>
      </c>
      <c r="AA66">
        <v>76</v>
      </c>
      <c r="AB66">
        <v>38</v>
      </c>
      <c r="AC66">
        <v>12.18</v>
      </c>
      <c r="AD66">
        <v>52.97</v>
      </c>
      <c r="AE66">
        <v>52.97</v>
      </c>
      <c r="AF66">
        <v>3.66</v>
      </c>
      <c r="AG66">
        <f t="shared" si="1"/>
        <v>2.055822</v>
      </c>
      <c r="AH66">
        <f t="shared" si="2"/>
        <v>1.6041780000000001</v>
      </c>
    </row>
    <row r="67" spans="1:34">
      <c r="A67" t="s">
        <v>109</v>
      </c>
      <c r="B67" s="75">
        <v>226.08</v>
      </c>
      <c r="C67" s="75">
        <v>50.91</v>
      </c>
      <c r="D67" s="135">
        <f t="shared" si="0"/>
        <v>80.550000000000011</v>
      </c>
      <c r="E67" s="75"/>
      <c r="F67" s="78">
        <v>8.6300000000000008</v>
      </c>
      <c r="G67" s="78">
        <v>8.6300000000000008</v>
      </c>
      <c r="H67" s="78">
        <v>8.84</v>
      </c>
      <c r="I67">
        <v>106.57</v>
      </c>
      <c r="J67">
        <v>271.83</v>
      </c>
      <c r="K67">
        <v>53.16</v>
      </c>
      <c r="L67">
        <v>4.4400000000000004</v>
      </c>
      <c r="M67">
        <v>7.13</v>
      </c>
      <c r="N67" s="135">
        <v>26.85</v>
      </c>
      <c r="O67" s="135">
        <v>26.85</v>
      </c>
      <c r="P67" s="135">
        <v>26.85</v>
      </c>
      <c r="Q67">
        <v>4</v>
      </c>
      <c r="R67">
        <v>55.45</v>
      </c>
      <c r="S67">
        <v>4.42</v>
      </c>
      <c r="T67">
        <v>67.97</v>
      </c>
      <c r="U67">
        <v>22.66</v>
      </c>
      <c r="V67">
        <v>22.66</v>
      </c>
      <c r="W67">
        <v>171.93</v>
      </c>
      <c r="X67">
        <v>34.380000000000003</v>
      </c>
      <c r="Y67">
        <v>36.78</v>
      </c>
      <c r="Z67">
        <v>25.45</v>
      </c>
      <c r="AA67">
        <v>70.67</v>
      </c>
      <c r="AB67">
        <v>35.33</v>
      </c>
      <c r="AC67">
        <v>13.76</v>
      </c>
      <c r="AD67">
        <v>56.18</v>
      </c>
      <c r="AE67">
        <v>56.18</v>
      </c>
      <c r="AF67">
        <v>3.59</v>
      </c>
      <c r="AG67">
        <f t="shared" si="1"/>
        <v>2.0165029999999997</v>
      </c>
      <c r="AH67">
        <f t="shared" si="2"/>
        <v>1.5734969999999999</v>
      </c>
    </row>
    <row r="68" spans="1:34">
      <c r="A68" t="s">
        <v>110</v>
      </c>
      <c r="B68" s="75">
        <v>226.08</v>
      </c>
      <c r="C68" s="75">
        <v>50.91</v>
      </c>
      <c r="D68" s="135">
        <f t="shared" ref="D68:D98" si="3">N68+O68+P68</f>
        <v>80.550000000000011</v>
      </c>
      <c r="E68" s="75"/>
      <c r="F68" s="78">
        <v>8</v>
      </c>
      <c r="G68" s="78">
        <v>8</v>
      </c>
      <c r="H68" s="78">
        <v>8.2100000000000009</v>
      </c>
      <c r="I68">
        <v>106.57</v>
      </c>
      <c r="J68">
        <v>271.83</v>
      </c>
      <c r="K68">
        <v>53.16</v>
      </c>
      <c r="L68">
        <v>4.4400000000000004</v>
      </c>
      <c r="M68">
        <v>6.96</v>
      </c>
      <c r="N68" s="135">
        <v>26.85</v>
      </c>
      <c r="O68" s="135">
        <v>26.85</v>
      </c>
      <c r="P68" s="135">
        <v>26.85</v>
      </c>
      <c r="Q68">
        <v>4</v>
      </c>
      <c r="R68">
        <v>47.91</v>
      </c>
      <c r="S68">
        <v>4.42</v>
      </c>
      <c r="T68">
        <v>76.180000000000007</v>
      </c>
      <c r="U68">
        <v>25.39</v>
      </c>
      <c r="V68">
        <v>25.39</v>
      </c>
      <c r="W68">
        <v>151.68</v>
      </c>
      <c r="X68">
        <v>30.34</v>
      </c>
      <c r="Y68">
        <v>40.11</v>
      </c>
      <c r="Z68">
        <v>24.15</v>
      </c>
      <c r="AA68">
        <v>66</v>
      </c>
      <c r="AB68">
        <v>33</v>
      </c>
      <c r="AC68">
        <v>14.59</v>
      </c>
      <c r="AD68">
        <v>57.26</v>
      </c>
      <c r="AE68">
        <v>57.26</v>
      </c>
      <c r="AF68">
        <v>3.59</v>
      </c>
      <c r="AG68">
        <f t="shared" ref="AG68:AG98" si="4">AF68*$AG$2</f>
        <v>2.0165029999999997</v>
      </c>
      <c r="AH68">
        <f t="shared" ref="AH68:AH98" si="5">AF68*$AH$2</f>
        <v>1.5734969999999999</v>
      </c>
    </row>
    <row r="69" spans="1:34">
      <c r="A69" t="s">
        <v>111</v>
      </c>
      <c r="B69" s="75">
        <v>226.08</v>
      </c>
      <c r="C69" s="75">
        <v>50.91</v>
      </c>
      <c r="D69" s="135">
        <f t="shared" si="3"/>
        <v>80.550000000000011</v>
      </c>
      <c r="E69" s="75"/>
      <c r="F69" s="78">
        <v>6.96</v>
      </c>
      <c r="G69" s="78">
        <v>6.96</v>
      </c>
      <c r="H69" s="78">
        <v>7.13</v>
      </c>
      <c r="I69">
        <v>106.57</v>
      </c>
      <c r="J69">
        <v>271.83</v>
      </c>
      <c r="K69">
        <v>53.16</v>
      </c>
      <c r="L69">
        <v>4.4400000000000004</v>
      </c>
      <c r="M69">
        <v>6.93</v>
      </c>
      <c r="N69" s="135">
        <v>26.85</v>
      </c>
      <c r="O69" s="135">
        <v>26.85</v>
      </c>
      <c r="P69" s="135">
        <v>26.85</v>
      </c>
      <c r="Q69">
        <v>4</v>
      </c>
      <c r="R69">
        <v>39.01</v>
      </c>
      <c r="S69">
        <v>4.42</v>
      </c>
      <c r="T69">
        <v>83.23</v>
      </c>
      <c r="U69">
        <v>27.74</v>
      </c>
      <c r="V69">
        <v>27.74</v>
      </c>
      <c r="W69">
        <v>135.68</v>
      </c>
      <c r="X69">
        <v>27.14</v>
      </c>
      <c r="Y69">
        <v>43.45</v>
      </c>
      <c r="Z69">
        <v>21.68</v>
      </c>
      <c r="AA69">
        <v>60</v>
      </c>
      <c r="AB69">
        <v>30</v>
      </c>
      <c r="AC69">
        <v>15.32</v>
      </c>
      <c r="AD69">
        <v>59.11</v>
      </c>
      <c r="AE69">
        <v>59.11</v>
      </c>
      <c r="AF69">
        <v>3.59</v>
      </c>
      <c r="AG69">
        <f t="shared" si="4"/>
        <v>2.0165029999999997</v>
      </c>
      <c r="AH69">
        <f t="shared" si="5"/>
        <v>1.5734969999999999</v>
      </c>
    </row>
    <row r="70" spans="1:34">
      <c r="A70" t="s">
        <v>112</v>
      </c>
      <c r="B70" s="75">
        <v>226.08</v>
      </c>
      <c r="C70" s="75">
        <v>50.91</v>
      </c>
      <c r="D70" s="135">
        <f t="shared" si="3"/>
        <v>80.550000000000011</v>
      </c>
      <c r="E70" s="75"/>
      <c r="F70" s="78">
        <v>6</v>
      </c>
      <c r="G70" s="78">
        <v>6</v>
      </c>
      <c r="H70" s="78">
        <v>6.16</v>
      </c>
      <c r="I70">
        <v>106.57</v>
      </c>
      <c r="J70">
        <v>271.83</v>
      </c>
      <c r="K70">
        <v>53.16</v>
      </c>
      <c r="L70">
        <v>4.4400000000000004</v>
      </c>
      <c r="M70">
        <v>6.94</v>
      </c>
      <c r="N70" s="135">
        <v>26.85</v>
      </c>
      <c r="O70" s="135">
        <v>26.85</v>
      </c>
      <c r="P70" s="135">
        <v>26.85</v>
      </c>
      <c r="Q70">
        <v>4</v>
      </c>
      <c r="R70">
        <v>30.8</v>
      </c>
      <c r="S70">
        <v>4.42</v>
      </c>
      <c r="T70">
        <v>87.74</v>
      </c>
      <c r="U70">
        <v>29.25</v>
      </c>
      <c r="V70">
        <v>29.23</v>
      </c>
      <c r="W70">
        <v>113.63</v>
      </c>
      <c r="X70">
        <v>22.73</v>
      </c>
      <c r="Y70">
        <v>39.39</v>
      </c>
      <c r="Z70">
        <v>19.09</v>
      </c>
      <c r="AA70">
        <v>56.67</v>
      </c>
      <c r="AB70">
        <v>28.33</v>
      </c>
      <c r="AC70">
        <v>15.33</v>
      </c>
      <c r="AD70">
        <v>62.49</v>
      </c>
      <c r="AE70">
        <v>62.49</v>
      </c>
      <c r="AF70">
        <v>3.59</v>
      </c>
      <c r="AG70">
        <f t="shared" si="4"/>
        <v>2.0165029999999997</v>
      </c>
      <c r="AH70">
        <f t="shared" si="5"/>
        <v>1.5734969999999999</v>
      </c>
    </row>
    <row r="71" spans="1:34">
      <c r="A71" t="s">
        <v>113</v>
      </c>
      <c r="B71" s="75">
        <v>165.94</v>
      </c>
      <c r="C71" s="75">
        <v>50.42</v>
      </c>
      <c r="D71" s="135">
        <f t="shared" si="3"/>
        <v>80.55</v>
      </c>
      <c r="E71" s="75"/>
      <c r="F71" s="78">
        <v>5.05</v>
      </c>
      <c r="G71" s="78">
        <v>5.05</v>
      </c>
      <c r="H71" s="78">
        <v>5.18</v>
      </c>
      <c r="I71">
        <v>106.57</v>
      </c>
      <c r="J71">
        <v>271.83</v>
      </c>
      <c r="K71">
        <v>53.16</v>
      </c>
      <c r="L71">
        <v>3.96</v>
      </c>
      <c r="M71">
        <v>6.95</v>
      </c>
      <c r="N71" s="135">
        <v>27.96</v>
      </c>
      <c r="O71" s="135">
        <v>24.64</v>
      </c>
      <c r="P71" s="135">
        <v>27.95</v>
      </c>
      <c r="Q71">
        <v>4.08</v>
      </c>
      <c r="R71">
        <v>23.86</v>
      </c>
      <c r="S71">
        <v>4.5999999999999996</v>
      </c>
      <c r="T71">
        <v>77.53</v>
      </c>
      <c r="U71">
        <v>25.84</v>
      </c>
      <c r="V71">
        <v>25.85</v>
      </c>
      <c r="W71">
        <v>93.64</v>
      </c>
      <c r="X71">
        <v>18.73</v>
      </c>
      <c r="Y71">
        <v>32.85</v>
      </c>
      <c r="Z71">
        <v>21.48</v>
      </c>
      <c r="AA71">
        <v>34</v>
      </c>
      <c r="AB71">
        <v>17</v>
      </c>
      <c r="AC71">
        <v>15.49</v>
      </c>
      <c r="AD71">
        <v>53.18</v>
      </c>
      <c r="AE71">
        <v>53.18</v>
      </c>
      <c r="AF71">
        <v>3.64</v>
      </c>
      <c r="AG71">
        <f t="shared" si="4"/>
        <v>2.0445880000000001</v>
      </c>
      <c r="AH71">
        <f t="shared" si="5"/>
        <v>1.5954120000000001</v>
      </c>
    </row>
    <row r="72" spans="1:34">
      <c r="A72" t="s">
        <v>114</v>
      </c>
      <c r="B72" s="75">
        <v>165.94</v>
      </c>
      <c r="C72" s="75">
        <v>50.42</v>
      </c>
      <c r="D72" s="135">
        <f t="shared" si="3"/>
        <v>68.55</v>
      </c>
      <c r="E72" s="75"/>
      <c r="F72" s="78">
        <v>4.09</v>
      </c>
      <c r="G72" s="78">
        <v>4.09</v>
      </c>
      <c r="H72" s="78">
        <v>4.1900000000000004</v>
      </c>
      <c r="I72">
        <v>106.57</v>
      </c>
      <c r="J72">
        <v>271.83</v>
      </c>
      <c r="K72">
        <v>53.16</v>
      </c>
      <c r="L72">
        <v>3.96</v>
      </c>
      <c r="M72">
        <v>6.94</v>
      </c>
      <c r="N72" s="135">
        <v>33</v>
      </c>
      <c r="O72" s="135">
        <v>13.97</v>
      </c>
      <c r="P72" s="135">
        <v>21.58</v>
      </c>
      <c r="Q72">
        <v>4.08</v>
      </c>
      <c r="R72">
        <v>18.45</v>
      </c>
      <c r="S72">
        <v>4.5999999999999996</v>
      </c>
      <c r="T72">
        <v>77.180000000000007</v>
      </c>
      <c r="U72">
        <v>25.73</v>
      </c>
      <c r="V72">
        <v>25.71</v>
      </c>
      <c r="W72">
        <v>72.569999999999993</v>
      </c>
      <c r="X72">
        <v>14.51</v>
      </c>
      <c r="Y72">
        <v>26.6</v>
      </c>
      <c r="Z72">
        <v>17.54</v>
      </c>
      <c r="AA72">
        <v>29.33</v>
      </c>
      <c r="AB72">
        <v>14.67</v>
      </c>
      <c r="AC72">
        <v>15.09</v>
      </c>
      <c r="AD72">
        <v>52.53</v>
      </c>
      <c r="AE72">
        <v>52.53</v>
      </c>
      <c r="AF72">
        <v>2.36</v>
      </c>
      <c r="AG72">
        <f t="shared" si="4"/>
        <v>1.3256119999999998</v>
      </c>
      <c r="AH72">
        <f t="shared" si="5"/>
        <v>1.0343880000000001</v>
      </c>
    </row>
    <row r="73" spans="1:34">
      <c r="A73" t="s">
        <v>115</v>
      </c>
      <c r="B73" s="75">
        <v>226.08</v>
      </c>
      <c r="C73" s="75">
        <v>50.42</v>
      </c>
      <c r="D73" s="135">
        <f t="shared" si="3"/>
        <v>36.61</v>
      </c>
      <c r="E73" s="75"/>
      <c r="F73" s="78">
        <v>3.16</v>
      </c>
      <c r="G73" s="78">
        <v>3.16</v>
      </c>
      <c r="H73" s="78">
        <v>3.24</v>
      </c>
      <c r="I73">
        <v>106.57</v>
      </c>
      <c r="J73">
        <v>271.83</v>
      </c>
      <c r="K73">
        <v>53.16</v>
      </c>
      <c r="L73">
        <v>4.1900000000000004</v>
      </c>
      <c r="M73">
        <v>6.82</v>
      </c>
      <c r="N73" s="135">
        <v>18.96</v>
      </c>
      <c r="O73" s="135">
        <v>8.14</v>
      </c>
      <c r="P73" s="135">
        <v>9.51</v>
      </c>
      <c r="Q73">
        <v>4.08</v>
      </c>
      <c r="R73">
        <v>13.71</v>
      </c>
      <c r="S73">
        <v>4.5999999999999996</v>
      </c>
      <c r="T73">
        <v>76.510000000000005</v>
      </c>
      <c r="U73">
        <v>25.5</v>
      </c>
      <c r="V73">
        <v>25.51</v>
      </c>
      <c r="W73">
        <v>62.17</v>
      </c>
      <c r="X73">
        <v>12.43</v>
      </c>
      <c r="Y73">
        <v>20.28</v>
      </c>
      <c r="Z73">
        <v>13.89</v>
      </c>
      <c r="AA73">
        <v>20</v>
      </c>
      <c r="AB73">
        <v>10</v>
      </c>
      <c r="AC73">
        <v>15.14</v>
      </c>
      <c r="AD73">
        <v>51.78</v>
      </c>
      <c r="AE73">
        <v>51.78</v>
      </c>
      <c r="AF73">
        <v>2.75</v>
      </c>
      <c r="AG73">
        <f t="shared" si="4"/>
        <v>1.544675</v>
      </c>
      <c r="AH73">
        <f t="shared" si="5"/>
        <v>1.205325</v>
      </c>
    </row>
    <row r="74" spans="1:34">
      <c r="A74" t="s">
        <v>116</v>
      </c>
      <c r="B74" s="75">
        <v>261.52999999999997</v>
      </c>
      <c r="C74" s="75">
        <v>50.42</v>
      </c>
      <c r="D74" s="135">
        <f t="shared" si="3"/>
        <v>19.29</v>
      </c>
      <c r="E74" s="75"/>
      <c r="F74" s="78">
        <v>2.33</v>
      </c>
      <c r="G74" s="78">
        <v>2.33</v>
      </c>
      <c r="H74" s="78">
        <v>2.39</v>
      </c>
      <c r="I74">
        <v>106.57</v>
      </c>
      <c r="J74">
        <v>271.83</v>
      </c>
      <c r="K74">
        <v>53.16</v>
      </c>
      <c r="L74">
        <v>4.1900000000000004</v>
      </c>
      <c r="M74">
        <v>6.84</v>
      </c>
      <c r="N74" s="135">
        <v>12.03</v>
      </c>
      <c r="O74" s="135">
        <v>2.5099999999999998</v>
      </c>
      <c r="P74" s="135">
        <v>4.75</v>
      </c>
      <c r="Q74">
        <v>4.08</v>
      </c>
      <c r="R74">
        <v>9.39</v>
      </c>
      <c r="S74">
        <v>4.5999999999999996</v>
      </c>
      <c r="T74">
        <v>76.34</v>
      </c>
      <c r="U74">
        <v>25.45</v>
      </c>
      <c r="V74">
        <v>25.44</v>
      </c>
      <c r="W74">
        <v>46.29</v>
      </c>
      <c r="X74">
        <v>9.26</v>
      </c>
      <c r="Y74">
        <v>14.27</v>
      </c>
      <c r="Z74">
        <v>10.18</v>
      </c>
      <c r="AA74">
        <v>13.33</v>
      </c>
      <c r="AB74">
        <v>6.67</v>
      </c>
      <c r="AC74">
        <v>15.14</v>
      </c>
      <c r="AD74">
        <v>52.23</v>
      </c>
      <c r="AE74">
        <v>52.23</v>
      </c>
      <c r="AF74">
        <v>3.16</v>
      </c>
      <c r="AG74">
        <f t="shared" si="4"/>
        <v>1.774972</v>
      </c>
      <c r="AH74">
        <f t="shared" si="5"/>
        <v>1.3850280000000001</v>
      </c>
    </row>
    <row r="75" spans="1:34">
      <c r="A75" t="s">
        <v>117</v>
      </c>
      <c r="B75" s="75">
        <v>261.52999999999997</v>
      </c>
      <c r="C75" s="75">
        <v>50.42</v>
      </c>
      <c r="D75" s="135">
        <f t="shared" si="3"/>
        <v>0</v>
      </c>
      <c r="E75" s="75"/>
      <c r="F75" s="78">
        <v>1.57</v>
      </c>
      <c r="G75" s="78">
        <v>1.57</v>
      </c>
      <c r="H75" s="78">
        <v>1.61</v>
      </c>
      <c r="I75">
        <v>106.57</v>
      </c>
      <c r="J75">
        <v>271.83</v>
      </c>
      <c r="K75">
        <v>82.15</v>
      </c>
      <c r="L75">
        <v>4.1900000000000004</v>
      </c>
      <c r="M75">
        <v>7.13</v>
      </c>
      <c r="N75" s="135">
        <v>0</v>
      </c>
      <c r="O75" s="135">
        <v>0</v>
      </c>
      <c r="P75" s="135">
        <v>0</v>
      </c>
      <c r="Q75">
        <v>4.08</v>
      </c>
      <c r="R75">
        <v>5.68</v>
      </c>
      <c r="S75">
        <v>4.5999999999999996</v>
      </c>
      <c r="T75">
        <v>75.760000000000005</v>
      </c>
      <c r="U75">
        <v>25.26</v>
      </c>
      <c r="V75">
        <v>25.25</v>
      </c>
      <c r="W75">
        <v>33.549999999999997</v>
      </c>
      <c r="X75">
        <v>6.71</v>
      </c>
      <c r="Y75">
        <v>9.15</v>
      </c>
      <c r="Z75">
        <v>6.93</v>
      </c>
      <c r="AA75">
        <v>10</v>
      </c>
      <c r="AB75">
        <v>5</v>
      </c>
      <c r="AC75">
        <v>14.97</v>
      </c>
      <c r="AD75">
        <v>53</v>
      </c>
      <c r="AE75">
        <v>53</v>
      </c>
      <c r="AF75">
        <v>3.58</v>
      </c>
      <c r="AG75">
        <f t="shared" si="4"/>
        <v>2.0108860000000002</v>
      </c>
      <c r="AH75">
        <f t="shared" si="5"/>
        <v>1.5691140000000001</v>
      </c>
    </row>
    <row r="76" spans="1:34">
      <c r="A76" t="s">
        <v>118</v>
      </c>
      <c r="B76" s="75">
        <v>261.52999999999997</v>
      </c>
      <c r="C76" s="75">
        <v>50.42</v>
      </c>
      <c r="D76" s="135">
        <f t="shared" si="3"/>
        <v>0</v>
      </c>
      <c r="E76" s="75"/>
      <c r="F76" s="78">
        <v>1.1100000000000001</v>
      </c>
      <c r="G76" s="78">
        <v>1.1100000000000001</v>
      </c>
      <c r="H76" s="78">
        <v>1.1299999999999999</v>
      </c>
      <c r="I76">
        <v>106.57</v>
      </c>
      <c r="J76">
        <v>271.83</v>
      </c>
      <c r="K76">
        <v>101.24</v>
      </c>
      <c r="L76">
        <v>4.1900000000000004</v>
      </c>
      <c r="M76">
        <v>6.96</v>
      </c>
      <c r="N76" s="135">
        <v>0</v>
      </c>
      <c r="O76" s="135">
        <v>0</v>
      </c>
      <c r="P76" s="135">
        <v>0</v>
      </c>
      <c r="Q76">
        <v>4.08</v>
      </c>
      <c r="R76">
        <v>2.85</v>
      </c>
      <c r="S76">
        <v>4.5999999999999996</v>
      </c>
      <c r="T76">
        <v>75.040000000000006</v>
      </c>
      <c r="U76">
        <v>25.01</v>
      </c>
      <c r="V76">
        <v>25.01</v>
      </c>
      <c r="W76">
        <v>21.06</v>
      </c>
      <c r="X76">
        <v>4.21</v>
      </c>
      <c r="Y76">
        <v>5.29</v>
      </c>
      <c r="Z76">
        <v>4.3</v>
      </c>
      <c r="AA76">
        <v>6.67</v>
      </c>
      <c r="AB76">
        <v>3.33</v>
      </c>
      <c r="AC76">
        <v>14.21</v>
      </c>
      <c r="AD76">
        <v>55.12</v>
      </c>
      <c r="AE76">
        <v>55.12</v>
      </c>
      <c r="AF76">
        <v>4</v>
      </c>
      <c r="AG76">
        <f t="shared" si="4"/>
        <v>2.2467999999999999</v>
      </c>
      <c r="AH76">
        <f t="shared" si="5"/>
        <v>1.7532000000000001</v>
      </c>
    </row>
    <row r="77" spans="1:34">
      <c r="A77" t="s">
        <v>119</v>
      </c>
      <c r="B77" s="75">
        <v>261.52999999999997</v>
      </c>
      <c r="C77" s="75">
        <v>62.9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106.57</v>
      </c>
      <c r="J77">
        <v>271.83</v>
      </c>
      <c r="K77">
        <v>101.24</v>
      </c>
      <c r="L77">
        <v>4.1900000000000004</v>
      </c>
      <c r="M77">
        <v>6.93</v>
      </c>
      <c r="N77" s="135">
        <v>0</v>
      </c>
      <c r="O77" s="135">
        <v>0</v>
      </c>
      <c r="P77" s="135">
        <v>0</v>
      </c>
      <c r="Q77">
        <v>4.08</v>
      </c>
      <c r="R77">
        <v>1.18</v>
      </c>
      <c r="S77">
        <v>4.5999999999999996</v>
      </c>
      <c r="T77">
        <v>72.11</v>
      </c>
      <c r="U77">
        <v>24.04</v>
      </c>
      <c r="V77">
        <v>24.03</v>
      </c>
      <c r="W77">
        <v>12.73</v>
      </c>
      <c r="X77">
        <v>2.54</v>
      </c>
      <c r="Y77">
        <v>2.63</v>
      </c>
      <c r="Z77">
        <v>1.86</v>
      </c>
      <c r="AA77">
        <v>3.33</v>
      </c>
      <c r="AB77">
        <v>1.67</v>
      </c>
      <c r="AC77">
        <v>15.36</v>
      </c>
      <c r="AD77">
        <v>55.55</v>
      </c>
      <c r="AE77">
        <v>55.55</v>
      </c>
      <c r="AF77">
        <v>4.46</v>
      </c>
      <c r="AG77">
        <f t="shared" si="4"/>
        <v>2.505182</v>
      </c>
      <c r="AH77">
        <f t="shared" si="5"/>
        <v>1.9548180000000002</v>
      </c>
    </row>
    <row r="78" spans="1:34">
      <c r="A78" t="s">
        <v>120</v>
      </c>
      <c r="B78" s="75">
        <v>261.52999999999997</v>
      </c>
      <c r="C78" s="75">
        <v>62.9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106.57</v>
      </c>
      <c r="J78">
        <v>271.83</v>
      </c>
      <c r="K78">
        <v>101.24</v>
      </c>
      <c r="L78">
        <v>4.1900000000000004</v>
      </c>
      <c r="M78">
        <v>6.94</v>
      </c>
      <c r="N78" s="135">
        <v>0</v>
      </c>
      <c r="O78" s="135">
        <v>0</v>
      </c>
      <c r="P78" s="135">
        <v>0</v>
      </c>
      <c r="Q78">
        <v>4.08</v>
      </c>
      <c r="R78">
        <v>0.23</v>
      </c>
      <c r="S78">
        <v>4.5999999999999996</v>
      </c>
      <c r="T78">
        <v>71.099999999999994</v>
      </c>
      <c r="U78">
        <v>23.7</v>
      </c>
      <c r="V78">
        <v>23.7</v>
      </c>
      <c r="W78">
        <v>6.19</v>
      </c>
      <c r="X78">
        <v>1.24</v>
      </c>
      <c r="Y78">
        <v>0.81</v>
      </c>
      <c r="Z78">
        <v>0.5</v>
      </c>
      <c r="AA78">
        <v>1.33</v>
      </c>
      <c r="AB78">
        <v>0.67</v>
      </c>
      <c r="AC78">
        <v>15.23</v>
      </c>
      <c r="AD78">
        <v>55.22</v>
      </c>
      <c r="AE78">
        <v>55.22</v>
      </c>
      <c r="AF78">
        <v>4.97</v>
      </c>
      <c r="AG78">
        <f t="shared" si="4"/>
        <v>2.7916489999999996</v>
      </c>
      <c r="AH78">
        <f t="shared" si="5"/>
        <v>2.1783510000000001</v>
      </c>
    </row>
    <row r="79" spans="1:34">
      <c r="A79" t="s">
        <v>121</v>
      </c>
      <c r="B79" s="75">
        <v>261.52999999999997</v>
      </c>
      <c r="C79" s="75">
        <v>87.18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106.57</v>
      </c>
      <c r="J79">
        <v>271.83</v>
      </c>
      <c r="K79">
        <v>101.24</v>
      </c>
      <c r="L79">
        <v>3.89</v>
      </c>
      <c r="M79">
        <v>6.95</v>
      </c>
      <c r="N79" s="135">
        <v>0</v>
      </c>
      <c r="O79" s="135">
        <v>0</v>
      </c>
      <c r="P79" s="135">
        <v>0</v>
      </c>
      <c r="Q79">
        <v>4.1500000000000004</v>
      </c>
      <c r="R79">
        <v>0</v>
      </c>
      <c r="S79">
        <v>4.5999999999999996</v>
      </c>
      <c r="T79">
        <v>70.31</v>
      </c>
      <c r="U79">
        <v>23.44</v>
      </c>
      <c r="V79">
        <v>23.43</v>
      </c>
      <c r="W79">
        <v>1.86</v>
      </c>
      <c r="X79">
        <v>0.37</v>
      </c>
      <c r="Y79">
        <v>0.03</v>
      </c>
      <c r="Z79">
        <v>0</v>
      </c>
      <c r="AA79">
        <v>0.28999999999999998</v>
      </c>
      <c r="AB79">
        <v>0.15</v>
      </c>
      <c r="AC79">
        <v>15.04</v>
      </c>
      <c r="AD79">
        <v>54.88</v>
      </c>
      <c r="AE79">
        <v>54.88</v>
      </c>
      <c r="AF79">
        <v>6.17</v>
      </c>
      <c r="AG79">
        <f t="shared" si="4"/>
        <v>3.4656889999999998</v>
      </c>
      <c r="AH79">
        <f t="shared" si="5"/>
        <v>2.7043110000000001</v>
      </c>
    </row>
    <row r="80" spans="1:34">
      <c r="A80" t="s">
        <v>122</v>
      </c>
      <c r="B80" s="75">
        <v>261.52999999999997</v>
      </c>
      <c r="C80" s="75">
        <v>87.18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106.57</v>
      </c>
      <c r="J80">
        <v>271.83</v>
      </c>
      <c r="K80">
        <v>101.24</v>
      </c>
      <c r="L80">
        <v>3.89</v>
      </c>
      <c r="M80">
        <v>6.94</v>
      </c>
      <c r="N80" s="135">
        <v>0</v>
      </c>
      <c r="O80" s="135">
        <v>0</v>
      </c>
      <c r="P80" s="135">
        <v>0</v>
      </c>
      <c r="Q80">
        <v>4.1500000000000004</v>
      </c>
      <c r="R80">
        <v>0</v>
      </c>
      <c r="S80">
        <v>4.5999999999999996</v>
      </c>
      <c r="T80">
        <v>69.81</v>
      </c>
      <c r="U80">
        <v>23.27</v>
      </c>
      <c r="V80">
        <v>23.26</v>
      </c>
      <c r="W80">
        <v>0.14000000000000001</v>
      </c>
      <c r="X80">
        <v>0.03</v>
      </c>
      <c r="Y80">
        <v>0.03</v>
      </c>
      <c r="Z80">
        <v>0</v>
      </c>
      <c r="AA80">
        <v>0</v>
      </c>
      <c r="AB80">
        <v>0</v>
      </c>
      <c r="AC80">
        <v>14.89</v>
      </c>
      <c r="AD80">
        <v>54.53</v>
      </c>
      <c r="AE80">
        <v>54.53</v>
      </c>
      <c r="AF80">
        <v>6.17</v>
      </c>
      <c r="AG80">
        <f t="shared" si="4"/>
        <v>3.4656889999999998</v>
      </c>
      <c r="AH80">
        <f t="shared" si="5"/>
        <v>2.7043110000000001</v>
      </c>
    </row>
    <row r="81" spans="1:34">
      <c r="A81" t="s">
        <v>123</v>
      </c>
      <c r="B81" s="75">
        <v>261.52999999999997</v>
      </c>
      <c r="C81" s="75">
        <v>87.18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106.57</v>
      </c>
      <c r="J81">
        <v>271.83</v>
      </c>
      <c r="K81">
        <v>101.24</v>
      </c>
      <c r="L81">
        <v>3.89</v>
      </c>
      <c r="M81">
        <v>6.82</v>
      </c>
      <c r="N81" s="135">
        <v>0</v>
      </c>
      <c r="O81" s="135">
        <v>0</v>
      </c>
      <c r="P81" s="135">
        <v>0</v>
      </c>
      <c r="Q81">
        <v>4.1500000000000004</v>
      </c>
      <c r="R81">
        <v>0</v>
      </c>
      <c r="S81">
        <v>4.2699999999999996</v>
      </c>
      <c r="T81">
        <v>69.459999999999994</v>
      </c>
      <c r="U81">
        <v>23.15</v>
      </c>
      <c r="V81">
        <v>23.16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14.51</v>
      </c>
      <c r="AD81">
        <v>51.35</v>
      </c>
      <c r="AE81">
        <v>51.35</v>
      </c>
      <c r="AF81">
        <v>6.17</v>
      </c>
      <c r="AG81">
        <f t="shared" si="4"/>
        <v>3.4656889999999998</v>
      </c>
      <c r="AH81">
        <f t="shared" si="5"/>
        <v>2.7043110000000001</v>
      </c>
    </row>
    <row r="82" spans="1:34">
      <c r="A82" t="s">
        <v>124</v>
      </c>
      <c r="B82" s="75">
        <v>261.52999999999997</v>
      </c>
      <c r="C82" s="75">
        <v>87.18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106.57</v>
      </c>
      <c r="J82">
        <v>271.83</v>
      </c>
      <c r="K82">
        <v>101.24</v>
      </c>
      <c r="L82">
        <v>3.89</v>
      </c>
      <c r="M82">
        <v>6.84</v>
      </c>
      <c r="N82" s="135">
        <v>0</v>
      </c>
      <c r="O82" s="135">
        <v>0</v>
      </c>
      <c r="P82" s="135">
        <v>0</v>
      </c>
      <c r="Q82">
        <v>4.1500000000000004</v>
      </c>
      <c r="R82">
        <v>0</v>
      </c>
      <c r="S82">
        <v>4.2699999999999996</v>
      </c>
      <c r="T82">
        <v>69.78</v>
      </c>
      <c r="U82">
        <v>23.26</v>
      </c>
      <c r="V82">
        <v>23.25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14.11</v>
      </c>
      <c r="AD82">
        <v>48.66</v>
      </c>
      <c r="AE82">
        <v>48.66</v>
      </c>
      <c r="AF82">
        <v>6.17</v>
      </c>
      <c r="AG82">
        <f t="shared" si="4"/>
        <v>3.4656889999999998</v>
      </c>
      <c r="AH82">
        <f t="shared" si="5"/>
        <v>2.7043110000000001</v>
      </c>
    </row>
    <row r="83" spans="1:34">
      <c r="A83" t="s">
        <v>125</v>
      </c>
      <c r="B83" s="75">
        <v>261.52999999999997</v>
      </c>
      <c r="C83" s="75">
        <v>87.18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106.57</v>
      </c>
      <c r="J83">
        <v>271.83</v>
      </c>
      <c r="K83">
        <v>101.24</v>
      </c>
      <c r="L83">
        <v>3.89</v>
      </c>
      <c r="M83">
        <v>7.13</v>
      </c>
      <c r="N83" s="135">
        <v>0</v>
      </c>
      <c r="O83" s="135">
        <v>0</v>
      </c>
      <c r="P83" s="135">
        <v>0</v>
      </c>
      <c r="Q83">
        <v>4.1500000000000004</v>
      </c>
      <c r="R83">
        <v>0</v>
      </c>
      <c r="S83">
        <v>4.2699999999999996</v>
      </c>
      <c r="T83">
        <v>70.510000000000005</v>
      </c>
      <c r="U83">
        <v>23.5</v>
      </c>
      <c r="V83">
        <v>23.51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13.77</v>
      </c>
      <c r="AD83">
        <v>53.44</v>
      </c>
      <c r="AE83">
        <v>53.44</v>
      </c>
      <c r="AF83">
        <v>6.17</v>
      </c>
      <c r="AG83">
        <f t="shared" si="4"/>
        <v>3.4656889999999998</v>
      </c>
      <c r="AH83">
        <f t="shared" si="5"/>
        <v>2.7043110000000001</v>
      </c>
    </row>
    <row r="84" spans="1:34">
      <c r="A84" t="s">
        <v>126</v>
      </c>
      <c r="B84" s="75">
        <v>261.52999999999997</v>
      </c>
      <c r="C84" s="75">
        <v>87.18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106.57</v>
      </c>
      <c r="J84">
        <v>271.83</v>
      </c>
      <c r="K84">
        <v>101.24</v>
      </c>
      <c r="L84">
        <v>3.89</v>
      </c>
      <c r="M84">
        <v>6.92</v>
      </c>
      <c r="N84" s="135">
        <v>0</v>
      </c>
      <c r="O84" s="135">
        <v>0</v>
      </c>
      <c r="P84" s="135">
        <v>0</v>
      </c>
      <c r="Q84">
        <v>4.1500000000000004</v>
      </c>
      <c r="R84">
        <v>0</v>
      </c>
      <c r="S84">
        <v>4.2699999999999996</v>
      </c>
      <c r="T84">
        <v>70.510000000000005</v>
      </c>
      <c r="U84">
        <v>23.5</v>
      </c>
      <c r="V84">
        <v>23.51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12.87</v>
      </c>
      <c r="AD84">
        <v>53.72</v>
      </c>
      <c r="AE84">
        <v>53.72</v>
      </c>
      <c r="AF84">
        <v>6.17</v>
      </c>
      <c r="AG84">
        <f t="shared" si="4"/>
        <v>3.4656889999999998</v>
      </c>
      <c r="AH84">
        <f t="shared" si="5"/>
        <v>2.7043110000000001</v>
      </c>
    </row>
    <row r="85" spans="1:34">
      <c r="A85" t="s">
        <v>127</v>
      </c>
      <c r="B85" s="75">
        <v>261.52999999999997</v>
      </c>
      <c r="C85" s="75">
        <v>87.18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106.57</v>
      </c>
      <c r="J85">
        <v>271.83</v>
      </c>
      <c r="K85">
        <v>101.24</v>
      </c>
      <c r="L85">
        <v>3.89</v>
      </c>
      <c r="M85">
        <v>6.93</v>
      </c>
      <c r="N85" s="135">
        <v>0</v>
      </c>
      <c r="O85" s="135">
        <v>0</v>
      </c>
      <c r="P85" s="135">
        <v>0</v>
      </c>
      <c r="Q85">
        <v>3.92</v>
      </c>
      <c r="R85">
        <v>0</v>
      </c>
      <c r="S85">
        <v>4</v>
      </c>
      <c r="T85">
        <v>69.78</v>
      </c>
      <c r="U85">
        <v>23.26</v>
      </c>
      <c r="V85">
        <v>23.25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12.51</v>
      </c>
      <c r="AD85">
        <v>53.29</v>
      </c>
      <c r="AE85">
        <v>53.29</v>
      </c>
      <c r="AF85">
        <v>6.17</v>
      </c>
      <c r="AG85">
        <f t="shared" si="4"/>
        <v>3.4656889999999998</v>
      </c>
      <c r="AH85">
        <f t="shared" si="5"/>
        <v>2.7043110000000001</v>
      </c>
    </row>
    <row r="86" spans="1:34">
      <c r="A86" t="s">
        <v>128</v>
      </c>
      <c r="B86" s="75">
        <v>261.52999999999997</v>
      </c>
      <c r="C86" s="75">
        <v>87.18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106.57</v>
      </c>
      <c r="J86">
        <v>271.83</v>
      </c>
      <c r="K86">
        <v>101.24</v>
      </c>
      <c r="L86">
        <v>3.89</v>
      </c>
      <c r="M86">
        <v>7</v>
      </c>
      <c r="N86" s="135">
        <v>0</v>
      </c>
      <c r="O86" s="135">
        <v>0</v>
      </c>
      <c r="P86" s="135">
        <v>0</v>
      </c>
      <c r="Q86">
        <v>3.92</v>
      </c>
      <c r="R86">
        <v>0</v>
      </c>
      <c r="S86">
        <v>4</v>
      </c>
      <c r="T86">
        <v>69.010000000000005</v>
      </c>
      <c r="U86">
        <v>23</v>
      </c>
      <c r="V86">
        <v>23.01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12.19</v>
      </c>
      <c r="AD86">
        <v>52.75</v>
      </c>
      <c r="AE86">
        <v>52.75</v>
      </c>
      <c r="AF86">
        <v>6.17</v>
      </c>
      <c r="AG86">
        <f t="shared" si="4"/>
        <v>3.4656889999999998</v>
      </c>
      <c r="AH86">
        <f t="shared" si="5"/>
        <v>2.7043110000000001</v>
      </c>
    </row>
    <row r="87" spans="1:34">
      <c r="A87" t="s">
        <v>129</v>
      </c>
      <c r="B87" s="75">
        <v>261.52999999999997</v>
      </c>
      <c r="C87" s="75">
        <v>87.18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106.57</v>
      </c>
      <c r="J87">
        <v>271.83</v>
      </c>
      <c r="K87">
        <v>101.24</v>
      </c>
      <c r="L87">
        <v>4.04</v>
      </c>
      <c r="M87">
        <v>7</v>
      </c>
      <c r="N87" s="135">
        <v>0</v>
      </c>
      <c r="O87" s="135">
        <v>0</v>
      </c>
      <c r="P87" s="135">
        <v>0</v>
      </c>
      <c r="Q87">
        <v>3.92</v>
      </c>
      <c r="R87">
        <v>0</v>
      </c>
      <c r="S87">
        <v>4</v>
      </c>
      <c r="T87">
        <v>83.26</v>
      </c>
      <c r="U87">
        <v>27.75</v>
      </c>
      <c r="V87">
        <v>27.76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13.95</v>
      </c>
      <c r="AD87">
        <v>52</v>
      </c>
      <c r="AE87">
        <v>52</v>
      </c>
      <c r="AF87">
        <v>6.17</v>
      </c>
      <c r="AG87">
        <f t="shared" si="4"/>
        <v>3.4656889999999998</v>
      </c>
      <c r="AH87">
        <f t="shared" si="5"/>
        <v>2.7043110000000001</v>
      </c>
    </row>
    <row r="88" spans="1:34">
      <c r="A88" t="s">
        <v>130</v>
      </c>
      <c r="B88" s="75">
        <v>261.52999999999997</v>
      </c>
      <c r="C88" s="75">
        <v>87.18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106.57</v>
      </c>
      <c r="J88">
        <v>271.83</v>
      </c>
      <c r="K88">
        <v>101.24</v>
      </c>
      <c r="L88">
        <v>4.04</v>
      </c>
      <c r="M88">
        <v>6.83</v>
      </c>
      <c r="N88" s="135">
        <v>0</v>
      </c>
      <c r="O88" s="135">
        <v>0</v>
      </c>
      <c r="P88" s="135">
        <v>0</v>
      </c>
      <c r="Q88">
        <v>3.92</v>
      </c>
      <c r="R88">
        <v>0</v>
      </c>
      <c r="S88">
        <v>4</v>
      </c>
      <c r="T88">
        <v>82.93</v>
      </c>
      <c r="U88">
        <v>27.64</v>
      </c>
      <c r="V88">
        <v>27.65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13.84</v>
      </c>
      <c r="AD88">
        <v>56.82</v>
      </c>
      <c r="AE88">
        <v>56.82</v>
      </c>
      <c r="AF88">
        <v>6.17</v>
      </c>
      <c r="AG88">
        <f t="shared" si="4"/>
        <v>3.4656889999999998</v>
      </c>
      <c r="AH88">
        <f t="shared" si="5"/>
        <v>2.7043110000000001</v>
      </c>
    </row>
    <row r="89" spans="1:34">
      <c r="A89" t="s">
        <v>131</v>
      </c>
      <c r="B89" s="75">
        <v>261.52999999999997</v>
      </c>
      <c r="C89" s="75">
        <v>87.18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106.57</v>
      </c>
      <c r="J89">
        <v>271.83</v>
      </c>
      <c r="K89">
        <v>101.24</v>
      </c>
      <c r="L89">
        <v>4.04</v>
      </c>
      <c r="M89">
        <v>6.99</v>
      </c>
      <c r="N89" s="135">
        <v>0</v>
      </c>
      <c r="O89" s="135">
        <v>0</v>
      </c>
      <c r="P89" s="135">
        <v>0</v>
      </c>
      <c r="Q89">
        <v>3.92</v>
      </c>
      <c r="R89">
        <v>0</v>
      </c>
      <c r="S89">
        <v>4</v>
      </c>
      <c r="T89">
        <v>81.69</v>
      </c>
      <c r="U89">
        <v>27.23</v>
      </c>
      <c r="V89">
        <v>27.23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13.44</v>
      </c>
      <c r="AD89">
        <v>56.27</v>
      </c>
      <c r="AE89">
        <v>56.27</v>
      </c>
      <c r="AF89">
        <v>6.17</v>
      </c>
      <c r="AG89">
        <f t="shared" si="4"/>
        <v>3.4656889999999998</v>
      </c>
      <c r="AH89">
        <f t="shared" si="5"/>
        <v>2.7043110000000001</v>
      </c>
    </row>
    <row r="90" spans="1:34">
      <c r="A90" t="s">
        <v>132</v>
      </c>
      <c r="B90" s="75">
        <v>261.52999999999997</v>
      </c>
      <c r="C90" s="75">
        <v>87.18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106.57</v>
      </c>
      <c r="J90">
        <v>271.83</v>
      </c>
      <c r="K90">
        <v>101.24</v>
      </c>
      <c r="L90">
        <v>4.04</v>
      </c>
      <c r="M90">
        <v>6.97</v>
      </c>
      <c r="N90" s="135">
        <v>0</v>
      </c>
      <c r="O90" s="135">
        <v>0</v>
      </c>
      <c r="P90" s="135">
        <v>0</v>
      </c>
      <c r="Q90">
        <v>3.92</v>
      </c>
      <c r="R90">
        <v>0</v>
      </c>
      <c r="S90">
        <v>4</v>
      </c>
      <c r="T90">
        <v>80.16</v>
      </c>
      <c r="U90">
        <v>26.72</v>
      </c>
      <c r="V90">
        <v>26.72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13.11</v>
      </c>
      <c r="AD90">
        <v>56.07</v>
      </c>
      <c r="AE90">
        <v>56.07</v>
      </c>
      <c r="AF90">
        <v>6.17</v>
      </c>
      <c r="AG90">
        <f t="shared" si="4"/>
        <v>3.4656889999999998</v>
      </c>
      <c r="AH90">
        <f t="shared" si="5"/>
        <v>2.7043110000000001</v>
      </c>
    </row>
    <row r="91" spans="1:34">
      <c r="A91" t="s">
        <v>133</v>
      </c>
      <c r="B91" s="75">
        <v>261.52999999999997</v>
      </c>
      <c r="C91" s="75">
        <v>87.18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106.57</v>
      </c>
      <c r="J91">
        <v>271.83</v>
      </c>
      <c r="K91">
        <v>101.24</v>
      </c>
      <c r="L91">
        <v>4.04</v>
      </c>
      <c r="M91">
        <v>6.92</v>
      </c>
      <c r="N91" s="135">
        <v>0</v>
      </c>
      <c r="O91" s="135">
        <v>0</v>
      </c>
      <c r="P91" s="135">
        <v>0</v>
      </c>
      <c r="Q91">
        <v>3.92</v>
      </c>
      <c r="R91">
        <v>0</v>
      </c>
      <c r="S91">
        <v>3.9</v>
      </c>
      <c r="T91">
        <v>79.2</v>
      </c>
      <c r="U91">
        <v>26.4</v>
      </c>
      <c r="V91">
        <v>26.41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13.27</v>
      </c>
      <c r="AD91">
        <v>56.05</v>
      </c>
      <c r="AE91">
        <v>56.05</v>
      </c>
      <c r="AF91">
        <v>6.17</v>
      </c>
      <c r="AG91">
        <f t="shared" si="4"/>
        <v>3.4656889999999998</v>
      </c>
      <c r="AH91">
        <f t="shared" si="5"/>
        <v>2.7043110000000001</v>
      </c>
    </row>
    <row r="92" spans="1:34">
      <c r="A92" t="s">
        <v>134</v>
      </c>
      <c r="B92" s="75">
        <v>261.52999999999997</v>
      </c>
      <c r="C92" s="75">
        <v>87.18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106.57</v>
      </c>
      <c r="J92">
        <v>271.83</v>
      </c>
      <c r="K92">
        <v>101.24</v>
      </c>
      <c r="L92">
        <v>4.04</v>
      </c>
      <c r="M92">
        <v>6.84</v>
      </c>
      <c r="N92" s="135">
        <v>0</v>
      </c>
      <c r="O92" s="135">
        <v>0</v>
      </c>
      <c r="P92" s="135">
        <v>0</v>
      </c>
      <c r="Q92">
        <v>3.92</v>
      </c>
      <c r="R92">
        <v>0</v>
      </c>
      <c r="S92">
        <v>3.9</v>
      </c>
      <c r="T92">
        <v>78.760000000000005</v>
      </c>
      <c r="U92">
        <v>26.25</v>
      </c>
      <c r="V92">
        <v>26.26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15.22</v>
      </c>
      <c r="AD92">
        <v>55.65</v>
      </c>
      <c r="AE92">
        <v>55.65</v>
      </c>
      <c r="AF92">
        <v>6.17</v>
      </c>
      <c r="AG92">
        <f t="shared" si="4"/>
        <v>3.4656889999999998</v>
      </c>
      <c r="AH92">
        <f t="shared" si="5"/>
        <v>2.7043110000000001</v>
      </c>
    </row>
    <row r="93" spans="1:34">
      <c r="A93" t="s">
        <v>135</v>
      </c>
      <c r="B93" s="75">
        <v>261.52999999999997</v>
      </c>
      <c r="C93" s="75">
        <v>87.18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106.57</v>
      </c>
      <c r="J93">
        <v>271.83</v>
      </c>
      <c r="K93">
        <v>101.24</v>
      </c>
      <c r="L93">
        <v>4.04</v>
      </c>
      <c r="M93">
        <v>6.99</v>
      </c>
      <c r="N93" s="135">
        <v>0</v>
      </c>
      <c r="O93" s="135">
        <v>0</v>
      </c>
      <c r="P93" s="135">
        <v>0</v>
      </c>
      <c r="Q93">
        <v>3.92</v>
      </c>
      <c r="R93">
        <v>0</v>
      </c>
      <c r="S93">
        <v>3.9</v>
      </c>
      <c r="T93">
        <v>84.01</v>
      </c>
      <c r="U93">
        <v>28</v>
      </c>
      <c r="V93">
        <v>28.01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14.88</v>
      </c>
      <c r="AD93">
        <v>58.38</v>
      </c>
      <c r="AE93">
        <v>58.38</v>
      </c>
      <c r="AF93">
        <v>6.17</v>
      </c>
      <c r="AG93">
        <f t="shared" si="4"/>
        <v>3.4656889999999998</v>
      </c>
      <c r="AH93">
        <f t="shared" si="5"/>
        <v>2.7043110000000001</v>
      </c>
    </row>
    <row r="94" spans="1:34">
      <c r="A94" t="s">
        <v>136</v>
      </c>
      <c r="B94" s="75">
        <v>261.52999999999997</v>
      </c>
      <c r="C94" s="75">
        <v>87.18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106.57</v>
      </c>
      <c r="J94">
        <v>271.83</v>
      </c>
      <c r="K94">
        <v>101.24</v>
      </c>
      <c r="L94">
        <v>4.04</v>
      </c>
      <c r="M94">
        <v>6.97</v>
      </c>
      <c r="N94" s="135">
        <v>0</v>
      </c>
      <c r="O94" s="135">
        <v>0</v>
      </c>
      <c r="P94" s="135">
        <v>0</v>
      </c>
      <c r="Q94">
        <v>3.92</v>
      </c>
      <c r="R94">
        <v>0</v>
      </c>
      <c r="S94">
        <v>3.9</v>
      </c>
      <c r="T94">
        <v>84.75</v>
      </c>
      <c r="U94">
        <v>28.25</v>
      </c>
      <c r="V94">
        <v>28.24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14.11</v>
      </c>
      <c r="AD94">
        <v>57.75</v>
      </c>
      <c r="AE94">
        <v>57.75</v>
      </c>
      <c r="AF94">
        <v>6.17</v>
      </c>
      <c r="AG94">
        <f t="shared" si="4"/>
        <v>3.4656889999999998</v>
      </c>
      <c r="AH94">
        <f t="shared" si="5"/>
        <v>2.7043110000000001</v>
      </c>
    </row>
    <row r="95" spans="1:34">
      <c r="A95" t="s">
        <v>137</v>
      </c>
      <c r="B95" s="75">
        <v>261.52999999999997</v>
      </c>
      <c r="C95" s="75">
        <v>87.18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106.57</v>
      </c>
      <c r="J95">
        <v>271.83</v>
      </c>
      <c r="K95">
        <v>101.24</v>
      </c>
      <c r="L95">
        <v>4.04</v>
      </c>
      <c r="M95">
        <v>6.92</v>
      </c>
      <c r="N95" s="135">
        <v>0</v>
      </c>
      <c r="O95" s="135">
        <v>0</v>
      </c>
      <c r="P95" s="135">
        <v>0</v>
      </c>
      <c r="Q95">
        <v>3.85</v>
      </c>
      <c r="R95">
        <v>0</v>
      </c>
      <c r="S95">
        <v>3.81</v>
      </c>
      <c r="T95">
        <v>83.48</v>
      </c>
      <c r="U95">
        <v>27.83</v>
      </c>
      <c r="V95">
        <v>27.81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13.77</v>
      </c>
      <c r="AD95">
        <v>56.92</v>
      </c>
      <c r="AE95">
        <v>56.92</v>
      </c>
      <c r="AF95">
        <v>6.17</v>
      </c>
      <c r="AG95">
        <f t="shared" si="4"/>
        <v>3.4656889999999998</v>
      </c>
      <c r="AH95">
        <f t="shared" si="5"/>
        <v>2.7043110000000001</v>
      </c>
    </row>
    <row r="96" spans="1:34">
      <c r="A96" t="s">
        <v>138</v>
      </c>
      <c r="B96" s="75">
        <v>261.52999999999997</v>
      </c>
      <c r="C96" s="75">
        <v>87.18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106.57</v>
      </c>
      <c r="J96">
        <v>271.83</v>
      </c>
      <c r="K96">
        <v>101.24</v>
      </c>
      <c r="L96">
        <v>4.04</v>
      </c>
      <c r="M96">
        <v>6.84</v>
      </c>
      <c r="N96" s="135">
        <v>0</v>
      </c>
      <c r="O96" s="135">
        <v>0</v>
      </c>
      <c r="P96" s="135">
        <v>0</v>
      </c>
      <c r="Q96">
        <v>3.85</v>
      </c>
      <c r="R96">
        <v>0</v>
      </c>
      <c r="S96">
        <v>3.81</v>
      </c>
      <c r="T96">
        <v>81.78</v>
      </c>
      <c r="U96">
        <v>27.26</v>
      </c>
      <c r="V96">
        <v>27.25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13.55</v>
      </c>
      <c r="AD96">
        <v>56.15</v>
      </c>
      <c r="AE96">
        <v>56.15</v>
      </c>
      <c r="AF96">
        <v>6.17</v>
      </c>
      <c r="AG96">
        <f t="shared" si="4"/>
        <v>3.4656889999999998</v>
      </c>
      <c r="AH96">
        <f t="shared" si="5"/>
        <v>2.7043110000000001</v>
      </c>
    </row>
    <row r="97" spans="1:36">
      <c r="A97" t="s">
        <v>139</v>
      </c>
      <c r="B97" s="75">
        <v>261.52999999999997</v>
      </c>
      <c r="C97" s="75">
        <v>87.18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106.57</v>
      </c>
      <c r="J97">
        <v>271.83</v>
      </c>
      <c r="K97">
        <v>101.24</v>
      </c>
      <c r="L97">
        <v>4.04</v>
      </c>
      <c r="M97">
        <v>6.96</v>
      </c>
      <c r="N97" s="135">
        <v>0</v>
      </c>
      <c r="O97" s="135">
        <v>0</v>
      </c>
      <c r="P97" s="135">
        <v>0</v>
      </c>
      <c r="Q97">
        <v>3.85</v>
      </c>
      <c r="R97">
        <v>0</v>
      </c>
      <c r="S97">
        <v>3.81</v>
      </c>
      <c r="T97">
        <v>80.94</v>
      </c>
      <c r="U97">
        <v>26.98</v>
      </c>
      <c r="V97">
        <v>26.98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13.51</v>
      </c>
      <c r="AD97">
        <v>55.8</v>
      </c>
      <c r="AE97">
        <v>55.8</v>
      </c>
      <c r="AF97">
        <v>6.17</v>
      </c>
      <c r="AG97">
        <f t="shared" si="4"/>
        <v>3.4656889999999998</v>
      </c>
      <c r="AH97">
        <f t="shared" si="5"/>
        <v>2.7043110000000001</v>
      </c>
    </row>
    <row r="98" spans="1:36">
      <c r="A98" t="s">
        <v>140</v>
      </c>
      <c r="B98" s="75">
        <v>261.52999999999997</v>
      </c>
      <c r="C98" s="75">
        <v>87.18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106.57</v>
      </c>
      <c r="J98">
        <v>271.83</v>
      </c>
      <c r="K98">
        <v>101.24</v>
      </c>
      <c r="L98">
        <v>4.04</v>
      </c>
      <c r="M98">
        <v>6.99</v>
      </c>
      <c r="N98" s="135">
        <v>0</v>
      </c>
      <c r="O98" s="135">
        <v>0</v>
      </c>
      <c r="P98" s="135">
        <v>0</v>
      </c>
      <c r="Q98">
        <v>3.85</v>
      </c>
      <c r="R98">
        <v>0</v>
      </c>
      <c r="S98">
        <v>3.81</v>
      </c>
      <c r="T98">
        <v>80.260000000000005</v>
      </c>
      <c r="U98">
        <v>26.75</v>
      </c>
      <c r="V98">
        <v>26.76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13.47</v>
      </c>
      <c r="AD98">
        <v>55.02</v>
      </c>
      <c r="AE98">
        <v>55.02</v>
      </c>
      <c r="AF98">
        <v>6.17</v>
      </c>
      <c r="AG98">
        <f t="shared" si="4"/>
        <v>3.4656889999999998</v>
      </c>
      <c r="AH98">
        <f t="shared" si="5"/>
        <v>2.7043110000000001</v>
      </c>
    </row>
    <row r="99" spans="1:36">
      <c r="A99" t="s">
        <v>141</v>
      </c>
      <c r="B99" s="75">
        <f>SUM(B3:B98)/4000</f>
        <v>4.8763950000000005</v>
      </c>
      <c r="C99" s="75">
        <f t="shared" ref="C99:L99" si="6">SUM(C3:C98)/4000</f>
        <v>1.4017475000000008</v>
      </c>
      <c r="D99" s="135">
        <f t="shared" ref="D99" si="7">SUM(D3:D98)/4000</f>
        <v>0.8512475000000006</v>
      </c>
      <c r="E99" s="75"/>
      <c r="F99" s="78">
        <f t="shared" si="6"/>
        <v>0.12871750000000007</v>
      </c>
      <c r="G99" s="78">
        <f t="shared" si="6"/>
        <v>0.12971750000000007</v>
      </c>
      <c r="H99" s="78">
        <f t="shared" si="6"/>
        <v>0.13130749999999999</v>
      </c>
      <c r="I99">
        <f t="shared" si="6"/>
        <v>2.0253749999999973</v>
      </c>
      <c r="J99">
        <f t="shared" si="6"/>
        <v>6.2844000000000113</v>
      </c>
      <c r="K99">
        <f t="shared" si="6"/>
        <v>1.9008799999999968</v>
      </c>
      <c r="L99">
        <f t="shared" si="6"/>
        <v>9.942000000000005E-2</v>
      </c>
      <c r="M99">
        <f t="shared" ref="M99:AB99" si="8">SUM(M3:M98)/4000</f>
        <v>0.16637999999999997</v>
      </c>
      <c r="N99" s="135">
        <f t="shared" si="8"/>
        <v>0.29333500000000007</v>
      </c>
      <c r="O99" s="135">
        <f t="shared" si="8"/>
        <v>0.27607250000000016</v>
      </c>
      <c r="P99" s="135">
        <f t="shared" si="8"/>
        <v>0.28184000000000009</v>
      </c>
      <c r="Q99">
        <f t="shared" si="8"/>
        <v>9.5574999999999993E-2</v>
      </c>
      <c r="R99">
        <f t="shared" si="8"/>
        <v>1.0101800000000001</v>
      </c>
      <c r="S99">
        <f t="shared" si="8"/>
        <v>0.10098000000000004</v>
      </c>
      <c r="T99">
        <f t="shared" si="8"/>
        <v>1.2822449999999999</v>
      </c>
      <c r="U99">
        <f t="shared" si="8"/>
        <v>0.4274150000000001</v>
      </c>
      <c r="V99">
        <f t="shared" si="8"/>
        <v>0.42738250000000017</v>
      </c>
      <c r="W99">
        <f t="shared" si="8"/>
        <v>1.9919825000000002</v>
      </c>
      <c r="X99">
        <f t="shared" si="8"/>
        <v>0.39837000000000011</v>
      </c>
      <c r="Y99">
        <f t="shared" si="8"/>
        <v>0.71289250000000015</v>
      </c>
      <c r="Z99">
        <f t="shared" si="8"/>
        <v>0.37345</v>
      </c>
      <c r="AA99">
        <f t="shared" si="8"/>
        <v>0.85054500000000022</v>
      </c>
      <c r="AB99">
        <f t="shared" si="8"/>
        <v>0.42523750000000005</v>
      </c>
      <c r="AC99">
        <f t="shared" ref="AC99:AJ99" si="9">SUM(AC3:AC98)/4000</f>
        <v>0.22488250000000001</v>
      </c>
      <c r="AD99">
        <f t="shared" si="9"/>
        <v>0.9575950000000002</v>
      </c>
      <c r="AE99">
        <f t="shared" si="9"/>
        <v>0.9575950000000002</v>
      </c>
      <c r="AF99">
        <f t="shared" si="9"/>
        <v>0.14112499999999986</v>
      </c>
      <c r="AG99">
        <f t="shared" si="9"/>
        <v>7.9269912499999942E-2</v>
      </c>
      <c r="AH99">
        <f t="shared" si="9"/>
        <v>6.1855087499999913E-2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45053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117</v>
      </c>
      <c r="C3" s="144">
        <f>'IDT-1 Calculation'!DG3</f>
        <v>-49.533000000000001</v>
      </c>
      <c r="D3" s="144">
        <f>'IDT-1 Calculation'!DH3</f>
        <v>0</v>
      </c>
      <c r="E3" s="144">
        <f>'IDT-1 Calculation'!DI3</f>
        <v>0</v>
      </c>
      <c r="F3" s="144">
        <f>'IDT-1 Calculation'!DJ3</f>
        <v>-67.466999999999999</v>
      </c>
      <c r="G3" s="145">
        <f>SUM(B3:F3)</f>
        <v>0</v>
      </c>
    </row>
    <row r="4" spans="1:7">
      <c r="A4" s="140" t="s">
        <v>46</v>
      </c>
      <c r="B4" s="136">
        <f>'IDT-1 Calculation'!DF4</f>
        <v>95</v>
      </c>
      <c r="C4" s="136">
        <f>'IDT-1 Calculation'!DG4</f>
        <v>-40.219000000000001</v>
      </c>
      <c r="D4" s="136">
        <f>'IDT-1 Calculation'!DH4</f>
        <v>0</v>
      </c>
      <c r="E4" s="136">
        <f>'IDT-1 Calculation'!DI4</f>
        <v>0</v>
      </c>
      <c r="F4" s="136">
        <f>'IDT-1 Calculation'!DJ4</f>
        <v>-54.780999999999999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80</v>
      </c>
      <c r="C5" s="136">
        <f>'IDT-1 Calculation'!DG5</f>
        <v>-33.869</v>
      </c>
      <c r="D5" s="136">
        <f>'IDT-1 Calculation'!DH5</f>
        <v>0</v>
      </c>
      <c r="E5" s="136">
        <f>'IDT-1 Calculation'!DI5</f>
        <v>0</v>
      </c>
      <c r="F5" s="136">
        <f>'IDT-1 Calculation'!DJ5</f>
        <v>-46.131</v>
      </c>
      <c r="G5" s="141">
        <f t="shared" si="0"/>
        <v>0</v>
      </c>
    </row>
    <row r="6" spans="1:7">
      <c r="A6" s="140" t="s">
        <v>48</v>
      </c>
      <c r="B6" s="136">
        <f>'IDT-1 Calculation'!DF6</f>
        <v>71</v>
      </c>
      <c r="C6" s="136">
        <f>'IDT-1 Calculation'!DG6</f>
        <v>-30.059000000000001</v>
      </c>
      <c r="D6" s="136">
        <f>'IDT-1 Calculation'!DH6</f>
        <v>0</v>
      </c>
      <c r="E6" s="136">
        <f>'IDT-1 Calculation'!DI6</f>
        <v>0</v>
      </c>
      <c r="F6" s="136">
        <f>'IDT-1 Calculation'!DJ6</f>
        <v>-40.941000000000003</v>
      </c>
      <c r="G6" s="141">
        <f t="shared" si="0"/>
        <v>0</v>
      </c>
    </row>
    <row r="7" spans="1:7">
      <c r="A7" s="140" t="s">
        <v>49</v>
      </c>
      <c r="B7" s="136">
        <f>'IDT-1 Calculation'!DF7</f>
        <v>60</v>
      </c>
      <c r="C7" s="136">
        <f>'IDT-1 Calculation'!DG7</f>
        <v>-25.402000000000001</v>
      </c>
      <c r="D7" s="136">
        <f>'IDT-1 Calculation'!DH7</f>
        <v>0</v>
      </c>
      <c r="E7" s="136">
        <f>'IDT-1 Calculation'!DI7</f>
        <v>0</v>
      </c>
      <c r="F7" s="136">
        <f>'IDT-1 Calculation'!DJ7</f>
        <v>-34.597999999999999</v>
      </c>
      <c r="G7" s="141">
        <f t="shared" si="0"/>
        <v>0</v>
      </c>
    </row>
    <row r="8" spans="1:7">
      <c r="A8" s="140" t="s">
        <v>50</v>
      </c>
      <c r="B8" s="136">
        <f>'IDT-1 Calculation'!DF8</f>
        <v>38</v>
      </c>
      <c r="C8" s="136">
        <f>'IDT-1 Calculation'!DG8</f>
        <v>-16.088000000000001</v>
      </c>
      <c r="D8" s="136">
        <f>'IDT-1 Calculation'!DH8</f>
        <v>0</v>
      </c>
      <c r="E8" s="136">
        <f>'IDT-1 Calculation'!DI8</f>
        <v>0</v>
      </c>
      <c r="F8" s="136">
        <f>'IDT-1 Calculation'!DJ8</f>
        <v>-21.911999999999999</v>
      </c>
      <c r="G8" s="141">
        <f t="shared" si="0"/>
        <v>0</v>
      </c>
    </row>
    <row r="9" spans="1:7">
      <c r="A9" s="140" t="s">
        <v>51</v>
      </c>
      <c r="B9" s="136">
        <f>'IDT-1 Calculation'!DF9</f>
        <v>27</v>
      </c>
      <c r="C9" s="136">
        <f>'IDT-1 Calculation'!DG9</f>
        <v>-11.430999999999999</v>
      </c>
      <c r="D9" s="136">
        <f>'IDT-1 Calculation'!DH9</f>
        <v>0</v>
      </c>
      <c r="E9" s="136">
        <f>'IDT-1 Calculation'!DI9</f>
        <v>0</v>
      </c>
      <c r="F9" s="136">
        <f>'IDT-1 Calculation'!DJ9</f>
        <v>-15.569000000000001</v>
      </c>
      <c r="G9" s="141">
        <f t="shared" si="0"/>
        <v>0</v>
      </c>
    </row>
    <row r="10" spans="1:7">
      <c r="A10" s="140" t="s">
        <v>52</v>
      </c>
      <c r="B10" s="136">
        <f>'IDT-1 Calculation'!DF10</f>
        <v>11</v>
      </c>
      <c r="C10" s="136">
        <f>'IDT-1 Calculation'!DG10</f>
        <v>-4.657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-6.343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0.12475</v>
      </c>
      <c r="C99" s="152">
        <f>SUM(C3:C98)/4000</f>
        <v>-5.28145E-2</v>
      </c>
      <c r="D99" s="152">
        <f>SUM(D3:D98)/4000</f>
        <v>0</v>
      </c>
      <c r="E99" s="152">
        <f>SUM(E3:E98)/4000</f>
        <v>0</v>
      </c>
      <c r="F99" s="152">
        <f>SUM(F3:F98)/4000</f>
        <v>-7.1935499999999999E-2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45053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74" activePane="bottomRight" state="frozen"/>
      <selection sqref="A1:XFD1048576"/>
      <selection pane="topRight" sqref="A1:XFD1048576"/>
      <selection pane="bottomLeft" sqref="A1:XFD1048576"/>
      <selection pane="bottomRight" activeCell="BC99" sqref="BC99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17.167242091803772</v>
      </c>
      <c r="M3">
        <v>65.974941868476563</v>
      </c>
      <c r="N3">
        <v>54.580049457821282</v>
      </c>
      <c r="O3">
        <v>76.129225801675318</v>
      </c>
      <c r="P3">
        <v>32.47682735576953</v>
      </c>
      <c r="Q3">
        <v>9.994942277648601</v>
      </c>
      <c r="R3">
        <v>19.785777913059547</v>
      </c>
      <c r="S3">
        <v>12.18301330215438</v>
      </c>
      <c r="T3">
        <v>0</v>
      </c>
      <c r="U3">
        <v>52.20271690993291</v>
      </c>
      <c r="V3">
        <v>7.9688786877694531</v>
      </c>
      <c r="W3">
        <v>17.417409829312209</v>
      </c>
      <c r="X3">
        <v>43.570928345065724</v>
      </c>
      <c r="Y3">
        <v>0</v>
      </c>
      <c r="Z3">
        <v>8.7100863343769568</v>
      </c>
      <c r="AA3">
        <v>12.447856177833435</v>
      </c>
      <c r="AB3">
        <v>19.838654661039445</v>
      </c>
      <c r="AC3">
        <v>14.375135012517219</v>
      </c>
      <c r="AD3">
        <v>0</v>
      </c>
      <c r="AE3">
        <v>24.434903712586099</v>
      </c>
      <c r="AF3">
        <v>12.017713303782092</v>
      </c>
      <c r="AG3">
        <v>30.798583503475257</v>
      </c>
      <c r="AH3">
        <v>17.765613107075765</v>
      </c>
      <c r="AI3">
        <v>0</v>
      </c>
      <c r="AJ3">
        <v>0</v>
      </c>
      <c r="AK3">
        <v>27.419463261166772</v>
      </c>
      <c r="AL3">
        <v>27.106683729910241</v>
      </c>
      <c r="AM3">
        <v>7.7796928408578587</v>
      </c>
      <c r="AN3">
        <v>3.4828827624713003E-2</v>
      </c>
      <c r="AO3">
        <v>0</v>
      </c>
      <c r="AP3">
        <v>0.51072594845658725</v>
      </c>
      <c r="AQ3">
        <v>22.644145677614272</v>
      </c>
      <c r="AR3">
        <v>22.25406092151951</v>
      </c>
      <c r="AS3">
        <v>15.687945633270715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28.1430223434323</v>
      </c>
      <c r="BB3">
        <f>SUM(B3:AZ3)-BA3+SUM(BC3:BF3)</f>
        <v>647.43264243356487</v>
      </c>
      <c r="BC3">
        <v>1.7560765991902838</v>
      </c>
      <c r="BD3">
        <v>0</v>
      </c>
      <c r="BE3">
        <v>0.54154168421052629</v>
      </c>
      <c r="BF3">
        <v>0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17.167242091803772</v>
      </c>
      <c r="M4">
        <v>65.974941868476563</v>
      </c>
      <c r="N4">
        <v>54.580049457821282</v>
      </c>
      <c r="O4">
        <v>76.129225801675318</v>
      </c>
      <c r="P4">
        <v>32.477562095595907</v>
      </c>
      <c r="Q4">
        <v>9.994942277648601</v>
      </c>
      <c r="R4">
        <v>19.785777913059547</v>
      </c>
      <c r="S4">
        <v>12.193799779778235</v>
      </c>
      <c r="T4">
        <v>0</v>
      </c>
      <c r="U4">
        <v>52.20271690993291</v>
      </c>
      <c r="V4">
        <v>8.037004036256894</v>
      </c>
      <c r="W4">
        <v>17.510988999334486</v>
      </c>
      <c r="X4">
        <v>43.570928345065724</v>
      </c>
      <c r="Y4">
        <v>0</v>
      </c>
      <c r="Z4">
        <v>8.7100863343769568</v>
      </c>
      <c r="AA4">
        <v>12.447856177833435</v>
      </c>
      <c r="AB4">
        <v>19.838654661039445</v>
      </c>
      <c r="AC4">
        <v>14.375135012517219</v>
      </c>
      <c r="AD4">
        <v>0</v>
      </c>
      <c r="AE4">
        <v>24.434903712586099</v>
      </c>
      <c r="AF4">
        <v>12.017713303782092</v>
      </c>
      <c r="AG4">
        <v>30.798583503475257</v>
      </c>
      <c r="AH4">
        <v>17.765613107075765</v>
      </c>
      <c r="AI4">
        <v>0</v>
      </c>
      <c r="AJ4">
        <v>0</v>
      </c>
      <c r="AK4">
        <v>27.419463261166772</v>
      </c>
      <c r="AL4">
        <v>27.106683729910241</v>
      </c>
      <c r="AM4">
        <v>7.7796928408578587</v>
      </c>
      <c r="AN4">
        <v>3.4828827624713003E-2</v>
      </c>
      <c r="AO4">
        <v>0</v>
      </c>
      <c r="AP4">
        <v>0.51072594845658725</v>
      </c>
      <c r="AQ4">
        <v>22.644145677614272</v>
      </c>
      <c r="AR4">
        <v>22.25406092151951</v>
      </c>
      <c r="AS4">
        <v>15.687945633270715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28.150263179195427</v>
      </c>
      <c r="BB4">
        <f t="shared" ref="BB4:BB67" si="0">SUM(B4:AZ4)-BA4+SUM(BC4:BF4)</f>
        <v>647.59862733376167</v>
      </c>
      <c r="BC4">
        <v>1.7560765991902838</v>
      </c>
      <c r="BD4">
        <v>0</v>
      </c>
      <c r="BE4">
        <v>0.54154168421052629</v>
      </c>
      <c r="BF4">
        <v>0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16.938008766437068</v>
      </c>
      <c r="M5">
        <v>65.974941868476563</v>
      </c>
      <c r="N5">
        <v>54.580049457821282</v>
      </c>
      <c r="O5">
        <v>76.129225801675318</v>
      </c>
      <c r="P5">
        <v>32.477562095595907</v>
      </c>
      <c r="Q5">
        <v>9.994942277648601</v>
      </c>
      <c r="R5">
        <v>19.785777913059547</v>
      </c>
      <c r="S5">
        <v>12.193799779778235</v>
      </c>
      <c r="T5">
        <v>0</v>
      </c>
      <c r="U5">
        <v>52.20271690993291</v>
      </c>
      <c r="V5">
        <v>8.037004036256894</v>
      </c>
      <c r="W5">
        <v>18.349334622389499</v>
      </c>
      <c r="X5">
        <v>43.570928345065724</v>
      </c>
      <c r="Y5">
        <v>0</v>
      </c>
      <c r="Z5">
        <v>8.7100863343769568</v>
      </c>
      <c r="AA5">
        <v>12.447856177833435</v>
      </c>
      <c r="AB5">
        <v>19.838654661039445</v>
      </c>
      <c r="AC5">
        <v>14.375135012517219</v>
      </c>
      <c r="AD5">
        <v>0</v>
      </c>
      <c r="AE5">
        <v>24.434903712586099</v>
      </c>
      <c r="AF5">
        <v>12.017713303782092</v>
      </c>
      <c r="AG5">
        <v>30.798583503475257</v>
      </c>
      <c r="AH5">
        <v>17.765613107075765</v>
      </c>
      <c r="AI5">
        <v>0</v>
      </c>
      <c r="AJ5">
        <v>0</v>
      </c>
      <c r="AK5">
        <v>27.419463261166772</v>
      </c>
      <c r="AL5">
        <v>27.106683729910241</v>
      </c>
      <c r="AM5">
        <v>7.7796928408578587</v>
      </c>
      <c r="AN5">
        <v>3.4828827624713003E-2</v>
      </c>
      <c r="AO5">
        <v>0</v>
      </c>
      <c r="AP5">
        <v>0.51072594845658725</v>
      </c>
      <c r="AQ5">
        <v>22.644145677614272</v>
      </c>
      <c r="AR5">
        <v>22.25406092151951</v>
      </c>
      <c r="AS5">
        <v>15.687945633270715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28.175724073238797</v>
      </c>
      <c r="BB5">
        <f t="shared" si="0"/>
        <v>648.18227873740648</v>
      </c>
      <c r="BC5">
        <v>1.7560765991902838</v>
      </c>
      <c r="BD5">
        <v>0</v>
      </c>
      <c r="BE5">
        <v>0.54154168421052629</v>
      </c>
      <c r="BF5">
        <v>0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16.938008766437068</v>
      </c>
      <c r="M6">
        <v>65.974941868476563</v>
      </c>
      <c r="N6">
        <v>54.580049457821282</v>
      </c>
      <c r="O6">
        <v>76.129225801675318</v>
      </c>
      <c r="P6">
        <v>32.477562095595907</v>
      </c>
      <c r="Q6">
        <v>9.994942277648601</v>
      </c>
      <c r="R6">
        <v>19.785777913059547</v>
      </c>
      <c r="S6">
        <v>12.193799779778235</v>
      </c>
      <c r="T6">
        <v>0</v>
      </c>
      <c r="U6">
        <v>52.20271690993291</v>
      </c>
      <c r="V6">
        <v>8.037004036256894</v>
      </c>
      <c r="W6">
        <v>20.122355586048062</v>
      </c>
      <c r="X6">
        <v>43.570928345065724</v>
      </c>
      <c r="Y6">
        <v>0</v>
      </c>
      <c r="Z6">
        <v>8.7100863343769568</v>
      </c>
      <c r="AA6">
        <v>12.447856177833435</v>
      </c>
      <c r="AB6">
        <v>19.838654661039445</v>
      </c>
      <c r="AC6">
        <v>14.375135012517219</v>
      </c>
      <c r="AD6">
        <v>0</v>
      </c>
      <c r="AE6">
        <v>24.434903712586099</v>
      </c>
      <c r="AF6">
        <v>12.017713303782092</v>
      </c>
      <c r="AG6">
        <v>30.798583503475257</v>
      </c>
      <c r="AH6">
        <v>17.765613107075765</v>
      </c>
      <c r="AI6">
        <v>0</v>
      </c>
      <c r="AJ6">
        <v>0</v>
      </c>
      <c r="AK6">
        <v>27.419463261166772</v>
      </c>
      <c r="AL6">
        <v>27.106683729910241</v>
      </c>
      <c r="AM6">
        <v>7.7796928408578587</v>
      </c>
      <c r="AN6">
        <v>3.4828827624713003E-2</v>
      </c>
      <c r="AO6">
        <v>0</v>
      </c>
      <c r="AP6">
        <v>0.51072594845658725</v>
      </c>
      <c r="AQ6">
        <v>22.644145677614272</v>
      </c>
      <c r="AR6">
        <v>23.476811521602997</v>
      </c>
      <c r="AS6">
        <v>15.687945633270715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28.300947324603214</v>
      </c>
      <c r="BB6">
        <f t="shared" si="0"/>
        <v>651.05282704978424</v>
      </c>
      <c r="BC6">
        <v>1.7560765991902838</v>
      </c>
      <c r="BD6">
        <v>0</v>
      </c>
      <c r="BE6">
        <v>0.54154168421052629</v>
      </c>
      <c r="BF6">
        <v>0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16.938008766437068</v>
      </c>
      <c r="M7">
        <v>65.974941868476563</v>
      </c>
      <c r="N7">
        <v>54.580049457821282</v>
      </c>
      <c r="O7">
        <v>76.129225801675318</v>
      </c>
      <c r="P7">
        <v>32.477562095595907</v>
      </c>
      <c r="Q7">
        <v>9.994942277648601</v>
      </c>
      <c r="R7">
        <v>19.785777913059547</v>
      </c>
      <c r="S7">
        <v>12.193799779778235</v>
      </c>
      <c r="T7">
        <v>0</v>
      </c>
      <c r="U7">
        <v>52.20271690993291</v>
      </c>
      <c r="V7">
        <v>8.037004036256894</v>
      </c>
      <c r="W7">
        <v>20.551104862791906</v>
      </c>
      <c r="X7">
        <v>43.570928345065724</v>
      </c>
      <c r="Y7">
        <v>0</v>
      </c>
      <c r="Z7">
        <v>8.7100863343769568</v>
      </c>
      <c r="AA7">
        <v>12.447856177833435</v>
      </c>
      <c r="AB7">
        <v>19.838654661039445</v>
      </c>
      <c r="AC7">
        <v>14.375135012517219</v>
      </c>
      <c r="AD7">
        <v>0</v>
      </c>
      <c r="AE7">
        <v>24.434903712586099</v>
      </c>
      <c r="AF7">
        <v>12.017713303782092</v>
      </c>
      <c r="AG7">
        <v>30.798583503475257</v>
      </c>
      <c r="AH7">
        <v>17.765613107075765</v>
      </c>
      <c r="AI7">
        <v>0</v>
      </c>
      <c r="AJ7">
        <v>0</v>
      </c>
      <c r="AK7">
        <v>27.419463261166772</v>
      </c>
      <c r="AL7">
        <v>27.106683729910241</v>
      </c>
      <c r="AM7">
        <v>7.7796928408578587</v>
      </c>
      <c r="AN7">
        <v>3.4828827624713003E-2</v>
      </c>
      <c r="AO7">
        <v>0</v>
      </c>
      <c r="AP7">
        <v>0.34048396563772482</v>
      </c>
      <c r="AQ7">
        <v>22.644145677614272</v>
      </c>
      <c r="AR7">
        <v>23.476811521602997</v>
      </c>
      <c r="AS7">
        <v>15.687945633270715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28.311752929489273</v>
      </c>
      <c r="BB7">
        <f t="shared" si="0"/>
        <v>651.30052873882312</v>
      </c>
      <c r="BC7">
        <v>1.7560765991902838</v>
      </c>
      <c r="BD7">
        <v>0</v>
      </c>
      <c r="BE7">
        <v>0.54154168421052629</v>
      </c>
      <c r="BF7">
        <v>0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16.938008766437068</v>
      </c>
      <c r="M8">
        <v>65.974941868476563</v>
      </c>
      <c r="N8">
        <v>54.580049457821282</v>
      </c>
      <c r="O8">
        <v>76.129225801675318</v>
      </c>
      <c r="P8">
        <v>32.477562095595907</v>
      </c>
      <c r="Q8">
        <v>9.994942277648601</v>
      </c>
      <c r="R8">
        <v>19.785777913059547</v>
      </c>
      <c r="S8">
        <v>12.193799779778235</v>
      </c>
      <c r="T8">
        <v>0</v>
      </c>
      <c r="U8">
        <v>52.20271690993291</v>
      </c>
      <c r="V8">
        <v>8.037004036256894</v>
      </c>
      <c r="W8">
        <v>20.551104862791906</v>
      </c>
      <c r="X8">
        <v>43.570928345065724</v>
      </c>
      <c r="Y8">
        <v>0</v>
      </c>
      <c r="Z8">
        <v>8.7100863343769568</v>
      </c>
      <c r="AA8">
        <v>12.447856177833435</v>
      </c>
      <c r="AB8">
        <v>19.838654661039445</v>
      </c>
      <c r="AC8">
        <v>14.375135012517219</v>
      </c>
      <c r="AD8">
        <v>0</v>
      </c>
      <c r="AE8">
        <v>24.434903712586099</v>
      </c>
      <c r="AF8">
        <v>12.017713303782092</v>
      </c>
      <c r="AG8">
        <v>30.798583503475257</v>
      </c>
      <c r="AH8">
        <v>17.765613107075765</v>
      </c>
      <c r="AI8">
        <v>0</v>
      </c>
      <c r="AJ8">
        <v>0</v>
      </c>
      <c r="AK8">
        <v>27.419463261166772</v>
      </c>
      <c r="AL8">
        <v>27.106683729910241</v>
      </c>
      <c r="AM8">
        <v>7.7796928408578587</v>
      </c>
      <c r="AN8">
        <v>3.4828827624713003E-2</v>
      </c>
      <c r="AO8">
        <v>0</v>
      </c>
      <c r="AP8">
        <v>0.34048396563772482</v>
      </c>
      <c r="AQ8">
        <v>22.644145677614272</v>
      </c>
      <c r="AR8">
        <v>22.25406092151951</v>
      </c>
      <c r="AS8">
        <v>15.687945633270715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28.260641954405784</v>
      </c>
      <c r="BB8">
        <f t="shared" si="0"/>
        <v>650.12888911382322</v>
      </c>
      <c r="BC8">
        <v>1.7560765991902838</v>
      </c>
      <c r="BD8">
        <v>0</v>
      </c>
      <c r="BE8">
        <v>0.54154168421052629</v>
      </c>
      <c r="BF8">
        <v>0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16.938008766437068</v>
      </c>
      <c r="M9">
        <v>65.974941868476563</v>
      </c>
      <c r="N9">
        <v>54.580049457821282</v>
      </c>
      <c r="O9">
        <v>76.129225801675318</v>
      </c>
      <c r="P9">
        <v>32.477562095595907</v>
      </c>
      <c r="Q9">
        <v>9.994942277648601</v>
      </c>
      <c r="R9">
        <v>19.785777913059547</v>
      </c>
      <c r="S9">
        <v>12.193799779778235</v>
      </c>
      <c r="T9">
        <v>0</v>
      </c>
      <c r="U9">
        <v>52.20271690993291</v>
      </c>
      <c r="V9">
        <v>8.037004036256894</v>
      </c>
      <c r="W9">
        <v>20.551104862791906</v>
      </c>
      <c r="X9">
        <v>43.570928345065724</v>
      </c>
      <c r="Y9">
        <v>0</v>
      </c>
      <c r="Z9">
        <v>8.7100863343769568</v>
      </c>
      <c r="AA9">
        <v>12.447856177833435</v>
      </c>
      <c r="AB9">
        <v>19.838654661039445</v>
      </c>
      <c r="AC9">
        <v>14.375135012517219</v>
      </c>
      <c r="AD9">
        <v>0</v>
      </c>
      <c r="AE9">
        <v>24.434903712586099</v>
      </c>
      <c r="AF9">
        <v>12.017713303782092</v>
      </c>
      <c r="AG9">
        <v>30.798583503475257</v>
      </c>
      <c r="AH9">
        <v>8.8828065535378826</v>
      </c>
      <c r="AI9">
        <v>0</v>
      </c>
      <c r="AJ9">
        <v>0</v>
      </c>
      <c r="AK9">
        <v>27.419463261166772</v>
      </c>
      <c r="AL9">
        <v>27.106683729910241</v>
      </c>
      <c r="AM9">
        <v>7.7796928408578587</v>
      </c>
      <c r="AN9">
        <v>3.4828827624713003E-2</v>
      </c>
      <c r="AO9">
        <v>0</v>
      </c>
      <c r="AP9">
        <v>0.34048396563772482</v>
      </c>
      <c r="AQ9">
        <v>22.644145677614272</v>
      </c>
      <c r="AR9">
        <v>22.25406092151951</v>
      </c>
      <c r="AS9">
        <v>15.687945633270715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27.8893406404679</v>
      </c>
      <c r="BB9">
        <f t="shared" si="0"/>
        <v>641.34661303211794</v>
      </c>
      <c r="BC9">
        <v>1.7560765991902838</v>
      </c>
      <c r="BD9">
        <v>0</v>
      </c>
      <c r="BE9">
        <v>0.27077084210526314</v>
      </c>
      <c r="BF9">
        <v>0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16.938008766437068</v>
      </c>
      <c r="M10">
        <v>65.974941868476563</v>
      </c>
      <c r="N10">
        <v>54.580049457821282</v>
      </c>
      <c r="O10">
        <v>76.129225801675318</v>
      </c>
      <c r="P10">
        <v>32.477562095595907</v>
      </c>
      <c r="Q10">
        <v>9.994942277648601</v>
      </c>
      <c r="R10">
        <v>19.785777913059547</v>
      </c>
      <c r="S10">
        <v>12.193799779778235</v>
      </c>
      <c r="T10">
        <v>0</v>
      </c>
      <c r="U10">
        <v>52.20271690993291</v>
      </c>
      <c r="V10">
        <v>8.037004036256894</v>
      </c>
      <c r="W10">
        <v>20.551104862791906</v>
      </c>
      <c r="X10">
        <v>43.570928345065724</v>
      </c>
      <c r="Y10">
        <v>0</v>
      </c>
      <c r="Z10">
        <v>8.7100863343769568</v>
      </c>
      <c r="AA10">
        <v>12.447856177833435</v>
      </c>
      <c r="AB10">
        <v>19.838654661039445</v>
      </c>
      <c r="AC10">
        <v>14.375135012517219</v>
      </c>
      <c r="AD10">
        <v>0</v>
      </c>
      <c r="AE10">
        <v>24.434903712586099</v>
      </c>
      <c r="AF10">
        <v>12.017713303782092</v>
      </c>
      <c r="AG10">
        <v>30.798583503475257</v>
      </c>
      <c r="AH10">
        <v>0</v>
      </c>
      <c r="AI10">
        <v>0</v>
      </c>
      <c r="AJ10">
        <v>0</v>
      </c>
      <c r="AK10">
        <v>27.419463261166772</v>
      </c>
      <c r="AL10">
        <v>27.106683729910241</v>
      </c>
      <c r="AM10">
        <v>7.7796928408578587</v>
      </c>
      <c r="AN10">
        <v>3.4828827624713003E-2</v>
      </c>
      <c r="AO10">
        <v>0</v>
      </c>
      <c r="AP10">
        <v>0.34048396563772482</v>
      </c>
      <c r="AQ10">
        <v>22.644145677614272</v>
      </c>
      <c r="AR10">
        <v>22.25406092151951</v>
      </c>
      <c r="AS10">
        <v>15.687945633270715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27.518039326530015</v>
      </c>
      <c r="BB10">
        <f t="shared" si="0"/>
        <v>632.56433695041267</v>
      </c>
      <c r="BC10">
        <v>1.7560765991902838</v>
      </c>
      <c r="BD10">
        <v>0</v>
      </c>
      <c r="BE10">
        <v>0</v>
      </c>
      <c r="BF10">
        <v>0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19.807964029937111</v>
      </c>
      <c r="M11">
        <v>65.974941868476563</v>
      </c>
      <c r="N11">
        <v>54.580049457821282</v>
      </c>
      <c r="O11">
        <v>76.129225801675318</v>
      </c>
      <c r="P11">
        <v>32.477562095595907</v>
      </c>
      <c r="Q11">
        <v>9.994942277648601</v>
      </c>
      <c r="R11">
        <v>19.785777913059547</v>
      </c>
      <c r="S11">
        <v>12.193799779778235</v>
      </c>
      <c r="T11">
        <v>0</v>
      </c>
      <c r="U11">
        <v>52.20271690993291</v>
      </c>
      <c r="V11">
        <v>8.037004036256894</v>
      </c>
      <c r="W11">
        <v>20.551104862791906</v>
      </c>
      <c r="X11">
        <v>43.570928345065724</v>
      </c>
      <c r="Y11">
        <v>0</v>
      </c>
      <c r="Z11">
        <v>8.7100863343769568</v>
      </c>
      <c r="AA11">
        <v>12.447856177833435</v>
      </c>
      <c r="AB11">
        <v>19.838654661039445</v>
      </c>
      <c r="AC11">
        <v>14.375135012517219</v>
      </c>
      <c r="AD11">
        <v>0</v>
      </c>
      <c r="AE11">
        <v>24.434903712586099</v>
      </c>
      <c r="AF11">
        <v>6.0088573654487565</v>
      </c>
      <c r="AG11">
        <v>30.798583503475257</v>
      </c>
      <c r="AH11">
        <v>0</v>
      </c>
      <c r="AI11">
        <v>0</v>
      </c>
      <c r="AJ11">
        <v>0</v>
      </c>
      <c r="AK11">
        <v>27.419463261166772</v>
      </c>
      <c r="AL11">
        <v>27.106683729910241</v>
      </c>
      <c r="AM11">
        <v>7.7796928408578587</v>
      </c>
      <c r="AN11">
        <v>3.4828827624713003E-2</v>
      </c>
      <c r="AO11">
        <v>0</v>
      </c>
      <c r="AP11">
        <v>0.34048396563772482</v>
      </c>
      <c r="AQ11">
        <v>22.644145677614272</v>
      </c>
      <c r="AR11">
        <v>22.25406092151951</v>
      </c>
      <c r="AS11">
        <v>16.20928943571279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27.408625449264065</v>
      </c>
      <c r="BB11">
        <f t="shared" si="0"/>
        <v>630.05619395528731</v>
      </c>
      <c r="BC11">
        <v>1.7560765991902838</v>
      </c>
      <c r="BD11">
        <v>0</v>
      </c>
      <c r="BE11">
        <v>0</v>
      </c>
      <c r="BF11">
        <v>0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19.807765061193496</v>
      </c>
      <c r="M12">
        <v>65.974941868476563</v>
      </c>
      <c r="N12">
        <v>54.580049457821282</v>
      </c>
      <c r="O12">
        <v>76.129225801675318</v>
      </c>
      <c r="P12">
        <v>32.477562095595907</v>
      </c>
      <c r="Q12">
        <v>9.994942277648601</v>
      </c>
      <c r="R12">
        <v>19.785777913059547</v>
      </c>
      <c r="S12">
        <v>12.193799779778235</v>
      </c>
      <c r="T12">
        <v>0</v>
      </c>
      <c r="U12">
        <v>52.20271690993291</v>
      </c>
      <c r="V12">
        <v>8.037004036256894</v>
      </c>
      <c r="W12">
        <v>20.551104862791906</v>
      </c>
      <c r="X12">
        <v>65.353466798551025</v>
      </c>
      <c r="Y12">
        <v>0</v>
      </c>
      <c r="Z12">
        <v>8.7100863343769568</v>
      </c>
      <c r="AA12">
        <v>12.447856177833435</v>
      </c>
      <c r="AB12">
        <v>19.838654661039445</v>
      </c>
      <c r="AC12">
        <v>9.5737656389229819</v>
      </c>
      <c r="AD12">
        <v>0</v>
      </c>
      <c r="AE12">
        <v>24.434903712586099</v>
      </c>
      <c r="AF12">
        <v>6.0088573654487565</v>
      </c>
      <c r="AG12">
        <v>30.798583503475257</v>
      </c>
      <c r="AH12">
        <v>0</v>
      </c>
      <c r="AI12">
        <v>0</v>
      </c>
      <c r="AJ12">
        <v>0</v>
      </c>
      <c r="AK12">
        <v>27.419463261166772</v>
      </c>
      <c r="AL12">
        <v>27.106683729910241</v>
      </c>
      <c r="AM12">
        <v>7.7796928408578587</v>
      </c>
      <c r="AN12">
        <v>3.4828827624713003E-2</v>
      </c>
      <c r="AO12">
        <v>0</v>
      </c>
      <c r="AP12">
        <v>0.34048396563772482</v>
      </c>
      <c r="AQ12">
        <v>22.644145677614272</v>
      </c>
      <c r="AR12">
        <v>22.25406092151951</v>
      </c>
      <c r="AS12">
        <v>16.20928943571279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28.118429999910013</v>
      </c>
      <c r="BB12">
        <f t="shared" si="0"/>
        <v>646.32735951578888</v>
      </c>
      <c r="BC12">
        <v>1.7560765991902838</v>
      </c>
      <c r="BD12">
        <v>0</v>
      </c>
      <c r="BE12">
        <v>0</v>
      </c>
      <c r="BF12">
        <v>0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3.7465947951539649</v>
      </c>
      <c r="M13">
        <v>65.974941868476563</v>
      </c>
      <c r="N13">
        <v>54.580049457821282</v>
      </c>
      <c r="O13">
        <v>76.129225801675318</v>
      </c>
      <c r="P13">
        <v>32.477562095595907</v>
      </c>
      <c r="Q13">
        <v>3.0275273081472203</v>
      </c>
      <c r="R13">
        <v>19.785777913059547</v>
      </c>
      <c r="S13">
        <v>8.1697665734881948</v>
      </c>
      <c r="T13">
        <v>0</v>
      </c>
      <c r="U13">
        <v>52.20271690993291</v>
      </c>
      <c r="V13">
        <v>8.037004036256894</v>
      </c>
      <c r="W13">
        <v>20.551104862791906</v>
      </c>
      <c r="X13">
        <v>65.353466798551025</v>
      </c>
      <c r="Y13">
        <v>0</v>
      </c>
      <c r="Z13">
        <v>8.7100863343769568</v>
      </c>
      <c r="AA13">
        <v>12.447856177833435</v>
      </c>
      <c r="AB13">
        <v>19.838654661039445</v>
      </c>
      <c r="AC13">
        <v>9.5737656389229819</v>
      </c>
      <c r="AD13">
        <v>0</v>
      </c>
      <c r="AE13">
        <v>24.434903712586099</v>
      </c>
      <c r="AF13">
        <v>6.0088573654487565</v>
      </c>
      <c r="AG13">
        <v>30.798583503475257</v>
      </c>
      <c r="AH13">
        <v>0</v>
      </c>
      <c r="AI13">
        <v>0</v>
      </c>
      <c r="AJ13">
        <v>0</v>
      </c>
      <c r="AK13">
        <v>27.419463261166772</v>
      </c>
      <c r="AL13">
        <v>27.106683729910241</v>
      </c>
      <c r="AM13">
        <v>7.7796928408578587</v>
      </c>
      <c r="AN13">
        <v>3.4828827624713003E-2</v>
      </c>
      <c r="AO13">
        <v>0</v>
      </c>
      <c r="AP13">
        <v>0.11349450243025058</v>
      </c>
      <c r="AQ13">
        <v>22.644145677614272</v>
      </c>
      <c r="AR13">
        <v>22.25406092151951</v>
      </c>
      <c r="AS13">
        <v>16.20928943571279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26.978142389479416</v>
      </c>
      <c r="BB13">
        <f t="shared" si="0"/>
        <v>620.18803922118093</v>
      </c>
      <c r="BC13">
        <v>1.7560765991902838</v>
      </c>
      <c r="BD13">
        <v>0</v>
      </c>
      <c r="BE13">
        <v>0</v>
      </c>
      <c r="BF13">
        <v>0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3.0265359772004743</v>
      </c>
      <c r="M14">
        <v>65.974941868476563</v>
      </c>
      <c r="N14">
        <v>54.580049457821282</v>
      </c>
      <c r="O14">
        <v>76.129225801675318</v>
      </c>
      <c r="P14">
        <v>32.477562095595907</v>
      </c>
      <c r="Q14">
        <v>3.0275273081472203</v>
      </c>
      <c r="R14">
        <v>19.785777913059547</v>
      </c>
      <c r="S14">
        <v>5.2152943595309305</v>
      </c>
      <c r="T14">
        <v>0</v>
      </c>
      <c r="U14">
        <v>52.20271690993291</v>
      </c>
      <c r="V14">
        <v>8.037004036256894</v>
      </c>
      <c r="W14">
        <v>20.551104862791906</v>
      </c>
      <c r="X14">
        <v>65.353466798551025</v>
      </c>
      <c r="Y14">
        <v>0</v>
      </c>
      <c r="Z14">
        <v>8.7100863343769568</v>
      </c>
      <c r="AA14">
        <v>12.447856177833435</v>
      </c>
      <c r="AB14">
        <v>19.838654661039445</v>
      </c>
      <c r="AC14">
        <v>9.5737656389229819</v>
      </c>
      <c r="AD14">
        <v>0</v>
      </c>
      <c r="AE14">
        <v>24.434903712586099</v>
      </c>
      <c r="AF14">
        <v>6.0088573654487565</v>
      </c>
      <c r="AG14">
        <v>30.798583503475257</v>
      </c>
      <c r="AH14">
        <v>0</v>
      </c>
      <c r="AI14">
        <v>0</v>
      </c>
      <c r="AJ14">
        <v>0</v>
      </c>
      <c r="AK14">
        <v>27.419463261166772</v>
      </c>
      <c r="AL14">
        <v>27.106683729910241</v>
      </c>
      <c r="AM14">
        <v>7.7796928408578587</v>
      </c>
      <c r="AN14">
        <v>3.4828827624713003E-2</v>
      </c>
      <c r="AO14">
        <v>0</v>
      </c>
      <c r="AP14">
        <v>0.11349450243025058</v>
      </c>
      <c r="AQ14">
        <v>22.644145677614272</v>
      </c>
      <c r="AR14">
        <v>22.25406092151951</v>
      </c>
      <c r="AS14">
        <v>16.20928943571279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26.824546992345546</v>
      </c>
      <c r="BB14">
        <f t="shared" si="0"/>
        <v>616.66710358640421</v>
      </c>
      <c r="BC14">
        <v>1.7560765991902838</v>
      </c>
      <c r="BD14">
        <v>0</v>
      </c>
      <c r="BE14">
        <v>0</v>
      </c>
      <c r="BF14">
        <v>0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3.0265359772004743</v>
      </c>
      <c r="M15">
        <v>65.974941868476563</v>
      </c>
      <c r="N15">
        <v>54.580049457821282</v>
      </c>
      <c r="O15">
        <v>76.129225801675318</v>
      </c>
      <c r="P15">
        <v>32.477562095595907</v>
      </c>
      <c r="Q15">
        <v>3.0275273081472203</v>
      </c>
      <c r="R15">
        <v>19.785777913059547</v>
      </c>
      <c r="S15">
        <v>5.0419062988866843</v>
      </c>
      <c r="T15">
        <v>0</v>
      </c>
      <c r="U15">
        <v>52.20271690993291</v>
      </c>
      <c r="V15">
        <v>8.037004036256894</v>
      </c>
      <c r="W15">
        <v>20.551104862791906</v>
      </c>
      <c r="X15">
        <v>65.353466798551025</v>
      </c>
      <c r="Y15">
        <v>0</v>
      </c>
      <c r="Z15">
        <v>5.8067240701314962</v>
      </c>
      <c r="AA15">
        <v>12.447856177833435</v>
      </c>
      <c r="AB15">
        <v>19.838654661039445</v>
      </c>
      <c r="AC15">
        <v>9.5737656389229819</v>
      </c>
      <c r="AD15">
        <v>0</v>
      </c>
      <c r="AE15">
        <v>24.434903712586099</v>
      </c>
      <c r="AF15">
        <v>6.0088573654487565</v>
      </c>
      <c r="AG15">
        <v>30.798583503475257</v>
      </c>
      <c r="AH15">
        <v>0</v>
      </c>
      <c r="AI15">
        <v>0</v>
      </c>
      <c r="AJ15">
        <v>0</v>
      </c>
      <c r="AK15">
        <v>27.419463261166772</v>
      </c>
      <c r="AL15">
        <v>27.106683729910241</v>
      </c>
      <c r="AM15">
        <v>7.7796928408578587</v>
      </c>
      <c r="AN15">
        <v>3.4828827624713003E-2</v>
      </c>
      <c r="AO15">
        <v>0</v>
      </c>
      <c r="AP15">
        <v>0.11349450243025058</v>
      </c>
      <c r="AQ15">
        <v>22.644145677614272</v>
      </c>
      <c r="AR15">
        <v>22.25406092151951</v>
      </c>
      <c r="AS15">
        <v>16.20928943571279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26.695938828765151</v>
      </c>
      <c r="BB15">
        <f t="shared" si="0"/>
        <v>613.71896142509468</v>
      </c>
      <c r="BC15">
        <v>1.7560765991902838</v>
      </c>
      <c r="BD15">
        <v>0</v>
      </c>
      <c r="BE15">
        <v>0</v>
      </c>
      <c r="BF15">
        <v>0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3.0265359772004743</v>
      </c>
      <c r="M16">
        <v>65.974941868476563</v>
      </c>
      <c r="N16">
        <v>54.580049457821282</v>
      </c>
      <c r="O16">
        <v>76.129225801675318</v>
      </c>
      <c r="P16">
        <v>32.477562095595907</v>
      </c>
      <c r="Q16">
        <v>3.0275273081472203</v>
      </c>
      <c r="R16">
        <v>19.785777913059547</v>
      </c>
      <c r="S16">
        <v>5.0419062988866843</v>
      </c>
      <c r="T16">
        <v>0</v>
      </c>
      <c r="U16">
        <v>52.20271690993291</v>
      </c>
      <c r="V16">
        <v>8.037004036256894</v>
      </c>
      <c r="W16">
        <v>20.551104862791906</v>
      </c>
      <c r="X16">
        <v>65.353466798551025</v>
      </c>
      <c r="Y16">
        <v>0</v>
      </c>
      <c r="Z16">
        <v>5.8067240701314962</v>
      </c>
      <c r="AA16">
        <v>12.447856177833435</v>
      </c>
      <c r="AB16">
        <v>19.838654661039445</v>
      </c>
      <c r="AC16">
        <v>9.5737656389229819</v>
      </c>
      <c r="AD16">
        <v>0</v>
      </c>
      <c r="AE16">
        <v>24.434903712586099</v>
      </c>
      <c r="AF16">
        <v>6.0088573654487565</v>
      </c>
      <c r="AG16">
        <v>30.798583503475257</v>
      </c>
      <c r="AH16">
        <v>0</v>
      </c>
      <c r="AI16">
        <v>0</v>
      </c>
      <c r="AJ16">
        <v>0</v>
      </c>
      <c r="AK16">
        <v>27.419463261166772</v>
      </c>
      <c r="AL16">
        <v>27.106683729910241</v>
      </c>
      <c r="AM16">
        <v>7.7796928408578587</v>
      </c>
      <c r="AN16">
        <v>3.4828827624713003E-2</v>
      </c>
      <c r="AO16">
        <v>0</v>
      </c>
      <c r="AP16">
        <v>0.11349450243025058</v>
      </c>
      <c r="AQ16">
        <v>15.386406651127112</v>
      </c>
      <c r="AR16">
        <v>22.25406092151951</v>
      </c>
      <c r="AS16">
        <v>16.20928943571279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26.392565337457988</v>
      </c>
      <c r="BB16">
        <f t="shared" si="0"/>
        <v>606.76459588991474</v>
      </c>
      <c r="BC16">
        <v>1.7560765991902838</v>
      </c>
      <c r="BD16">
        <v>0</v>
      </c>
      <c r="BE16">
        <v>0</v>
      </c>
      <c r="BF16">
        <v>0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3.0265359772004743</v>
      </c>
      <c r="M17">
        <v>65.974941868476563</v>
      </c>
      <c r="N17">
        <v>54.580049457821282</v>
      </c>
      <c r="O17">
        <v>76.129225801675318</v>
      </c>
      <c r="P17">
        <v>32.477562095595907</v>
      </c>
      <c r="Q17">
        <v>3.0240689752518586</v>
      </c>
      <c r="R17">
        <v>19.795701256019154</v>
      </c>
      <c r="S17">
        <v>5.8337911259422848</v>
      </c>
      <c r="T17">
        <v>0</v>
      </c>
      <c r="U17">
        <v>52.20271690993291</v>
      </c>
      <c r="V17">
        <v>8.0386032676516699</v>
      </c>
      <c r="W17">
        <v>20.553150870795243</v>
      </c>
      <c r="X17">
        <v>65.353466798551025</v>
      </c>
      <c r="Y17">
        <v>0</v>
      </c>
      <c r="Z17">
        <v>5.8067240701314962</v>
      </c>
      <c r="AA17">
        <v>12.447856177833435</v>
      </c>
      <c r="AB17">
        <v>19.838654661039445</v>
      </c>
      <c r="AC17">
        <v>9.5737656389229819</v>
      </c>
      <c r="AD17">
        <v>0</v>
      </c>
      <c r="AE17">
        <v>24.434903712586099</v>
      </c>
      <c r="AF17">
        <v>6.0088573654487565</v>
      </c>
      <c r="AG17">
        <v>30.798583503475257</v>
      </c>
      <c r="AH17">
        <v>0</v>
      </c>
      <c r="AI17">
        <v>0</v>
      </c>
      <c r="AJ17">
        <v>0</v>
      </c>
      <c r="AK17">
        <v>27.419463261166772</v>
      </c>
      <c r="AL17">
        <v>27.106683729910241</v>
      </c>
      <c r="AM17">
        <v>7.7796928408578587</v>
      </c>
      <c r="AN17">
        <v>3.4828827624713003E-2</v>
      </c>
      <c r="AO17">
        <v>0</v>
      </c>
      <c r="AP17">
        <v>0.11349450243025058</v>
      </c>
      <c r="AQ17">
        <v>0</v>
      </c>
      <c r="AR17">
        <v>22.25406092151951</v>
      </c>
      <c r="AS17">
        <v>16.20928943571279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25.782936933639327</v>
      </c>
      <c r="BB17">
        <f t="shared" si="0"/>
        <v>592.78981271912437</v>
      </c>
      <c r="BC17">
        <v>1.7560765991902838</v>
      </c>
      <c r="BD17">
        <v>0</v>
      </c>
      <c r="BE17">
        <v>0</v>
      </c>
      <c r="BF17">
        <v>0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3.0265359772004743</v>
      </c>
      <c r="M18">
        <v>65.974941868476563</v>
      </c>
      <c r="N18">
        <v>54.580049457821282</v>
      </c>
      <c r="O18">
        <v>76.129225801675318</v>
      </c>
      <c r="P18">
        <v>32.477562095595907</v>
      </c>
      <c r="Q18">
        <v>3.0240689752518586</v>
      </c>
      <c r="R18">
        <v>19.795701256019154</v>
      </c>
      <c r="S18">
        <v>5.7725497501155791</v>
      </c>
      <c r="T18">
        <v>0</v>
      </c>
      <c r="U18">
        <v>52.20271690993291</v>
      </c>
      <c r="V18">
        <v>8.0386032676516699</v>
      </c>
      <c r="W18">
        <v>20.553150870795243</v>
      </c>
      <c r="X18">
        <v>65.350547483083474</v>
      </c>
      <c r="Y18">
        <v>0</v>
      </c>
      <c r="Z18">
        <v>5.8067240701314962</v>
      </c>
      <c r="AA18">
        <v>12.447856177833435</v>
      </c>
      <c r="AB18">
        <v>19.838654661039445</v>
      </c>
      <c r="AC18">
        <v>9.5737656389229819</v>
      </c>
      <c r="AD18">
        <v>0</v>
      </c>
      <c r="AE18">
        <v>24.434903712586099</v>
      </c>
      <c r="AF18">
        <v>6.0088573654487565</v>
      </c>
      <c r="AG18">
        <v>30.798583503475257</v>
      </c>
      <c r="AH18">
        <v>0</v>
      </c>
      <c r="AI18">
        <v>0</v>
      </c>
      <c r="AJ18">
        <v>0</v>
      </c>
      <c r="AK18">
        <v>27.419463261166772</v>
      </c>
      <c r="AL18">
        <v>27.106683729910241</v>
      </c>
      <c r="AM18">
        <v>7.7796928408578587</v>
      </c>
      <c r="AN18">
        <v>3.4828827624713003E-2</v>
      </c>
      <c r="AO18">
        <v>0</v>
      </c>
      <c r="AP18">
        <v>0.11349450243025058</v>
      </c>
      <c r="AQ18">
        <v>0</v>
      </c>
      <c r="AR18">
        <v>22.25406092151951</v>
      </c>
      <c r="AS18">
        <v>16.20928943571279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25.780255016743226</v>
      </c>
      <c r="BB18">
        <f t="shared" si="0"/>
        <v>592.72833394472616</v>
      </c>
      <c r="BC18">
        <v>1.7560765991902838</v>
      </c>
      <c r="BD18">
        <v>0</v>
      </c>
      <c r="BE18">
        <v>0</v>
      </c>
      <c r="BF18">
        <v>0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3.0265359772004743</v>
      </c>
      <c r="M19">
        <v>65.974941868476563</v>
      </c>
      <c r="N19">
        <v>54.580049457821282</v>
      </c>
      <c r="O19">
        <v>76.129225801675318</v>
      </c>
      <c r="P19">
        <v>32.477562095595907</v>
      </c>
      <c r="Q19">
        <v>3.0240689752518586</v>
      </c>
      <c r="R19">
        <v>19.795701256019154</v>
      </c>
      <c r="S19">
        <v>5.7725497501155791</v>
      </c>
      <c r="T19">
        <v>0</v>
      </c>
      <c r="U19">
        <v>52.20271690993291</v>
      </c>
      <c r="V19">
        <v>8.0386032676516699</v>
      </c>
      <c r="W19">
        <v>20.553150870795243</v>
      </c>
      <c r="X19">
        <v>65.350547483083474</v>
      </c>
      <c r="Y19">
        <v>0</v>
      </c>
      <c r="Z19">
        <v>5.8067240701314962</v>
      </c>
      <c r="AA19">
        <v>12.447856177833435</v>
      </c>
      <c r="AB19">
        <v>19.838654661039445</v>
      </c>
      <c r="AC19">
        <v>9.5737656389229819</v>
      </c>
      <c r="AD19">
        <v>0</v>
      </c>
      <c r="AE19">
        <v>24.434903712586099</v>
      </c>
      <c r="AF19">
        <v>6.0088573654487565</v>
      </c>
      <c r="AG19">
        <v>30.798583503475257</v>
      </c>
      <c r="AH19">
        <v>0</v>
      </c>
      <c r="AI19">
        <v>0</v>
      </c>
      <c r="AJ19">
        <v>0</v>
      </c>
      <c r="AK19">
        <v>27.419463261166772</v>
      </c>
      <c r="AL19">
        <v>27.106683729910241</v>
      </c>
      <c r="AM19">
        <v>7.7796928408578587</v>
      </c>
      <c r="AN19">
        <v>3.4828827624713003E-2</v>
      </c>
      <c r="AO19">
        <v>0</v>
      </c>
      <c r="AP19">
        <v>0.11349450243025058</v>
      </c>
      <c r="AQ19">
        <v>0</v>
      </c>
      <c r="AR19">
        <v>22.25406092151951</v>
      </c>
      <c r="AS19">
        <v>16.20928943571279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25.780255016743226</v>
      </c>
      <c r="BB19">
        <f t="shared" si="0"/>
        <v>592.72833394472616</v>
      </c>
      <c r="BC19">
        <v>1.7560765991902838</v>
      </c>
      <c r="BD19">
        <v>0</v>
      </c>
      <c r="BE19">
        <v>0</v>
      </c>
      <c r="BF19">
        <v>0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3.0265359772004743</v>
      </c>
      <c r="M20">
        <v>65.974941868476563</v>
      </c>
      <c r="N20">
        <v>54.580049457821282</v>
      </c>
      <c r="O20">
        <v>76.129225801675318</v>
      </c>
      <c r="P20">
        <v>32.477562095595907</v>
      </c>
      <c r="Q20">
        <v>3.0240689752518586</v>
      </c>
      <c r="R20">
        <v>19.795701256019154</v>
      </c>
      <c r="S20">
        <v>5.7725497501155791</v>
      </c>
      <c r="T20">
        <v>0</v>
      </c>
      <c r="U20">
        <v>52.20271690993291</v>
      </c>
      <c r="V20">
        <v>8.0386032676516699</v>
      </c>
      <c r="W20">
        <v>20.553150870795243</v>
      </c>
      <c r="X20">
        <v>65.350547483083474</v>
      </c>
      <c r="Y20">
        <v>0</v>
      </c>
      <c r="Z20">
        <v>5.8067240701314962</v>
      </c>
      <c r="AA20">
        <v>12.447856177833435</v>
      </c>
      <c r="AB20">
        <v>19.838654661039445</v>
      </c>
      <c r="AC20">
        <v>9.5737656389229819</v>
      </c>
      <c r="AD20">
        <v>0</v>
      </c>
      <c r="AE20">
        <v>24.434903712586099</v>
      </c>
      <c r="AF20">
        <v>6.0088573654487565</v>
      </c>
      <c r="AG20">
        <v>30.798583503475257</v>
      </c>
      <c r="AH20">
        <v>0</v>
      </c>
      <c r="AI20">
        <v>0</v>
      </c>
      <c r="AJ20">
        <v>0</v>
      </c>
      <c r="AK20">
        <v>27.419463261166772</v>
      </c>
      <c r="AL20">
        <v>27.106683729910241</v>
      </c>
      <c r="AM20">
        <v>7.7796928408578587</v>
      </c>
      <c r="AN20">
        <v>3.4828827624713003E-2</v>
      </c>
      <c r="AO20">
        <v>0</v>
      </c>
      <c r="AP20">
        <v>0.11349450243025058</v>
      </c>
      <c r="AQ20">
        <v>0</v>
      </c>
      <c r="AR20">
        <v>22.25406092151951</v>
      </c>
      <c r="AS20">
        <v>16.20928943571279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25.780255016743226</v>
      </c>
      <c r="BB20">
        <f t="shared" si="0"/>
        <v>592.72833394472616</v>
      </c>
      <c r="BC20">
        <v>1.7560765991902838</v>
      </c>
      <c r="BD20">
        <v>0</v>
      </c>
      <c r="BE20">
        <v>0</v>
      </c>
      <c r="BF20">
        <v>0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3.0265359772004743</v>
      </c>
      <c r="M21">
        <v>65.974941868476563</v>
      </c>
      <c r="N21">
        <v>54.580049457821282</v>
      </c>
      <c r="O21">
        <v>76.129225801675318</v>
      </c>
      <c r="P21">
        <v>32.477562095595907</v>
      </c>
      <c r="Q21">
        <v>3.0240689752518586</v>
      </c>
      <c r="R21">
        <v>19.795701256019154</v>
      </c>
      <c r="S21">
        <v>5.7725497501155791</v>
      </c>
      <c r="T21">
        <v>0</v>
      </c>
      <c r="U21">
        <v>52.20271690993291</v>
      </c>
      <c r="V21">
        <v>8.0386032676516699</v>
      </c>
      <c r="W21">
        <v>20.553150870795243</v>
      </c>
      <c r="X21">
        <v>65.350547483083474</v>
      </c>
      <c r="Y21">
        <v>0</v>
      </c>
      <c r="Z21">
        <v>8.7100863343769568</v>
      </c>
      <c r="AA21">
        <v>12.447856177833435</v>
      </c>
      <c r="AB21">
        <v>13.185610656906698</v>
      </c>
      <c r="AC21">
        <v>9.5737656389229819</v>
      </c>
      <c r="AD21">
        <v>0</v>
      </c>
      <c r="AE21">
        <v>24.434903712586099</v>
      </c>
      <c r="AF21">
        <v>6.0088573654487565</v>
      </c>
      <c r="AG21">
        <v>30.798583503475257</v>
      </c>
      <c r="AH21">
        <v>0</v>
      </c>
      <c r="AI21">
        <v>1.5741367831246085</v>
      </c>
      <c r="AJ21">
        <v>0</v>
      </c>
      <c r="AK21">
        <v>27.419463261166772</v>
      </c>
      <c r="AL21">
        <v>36.725184408265491</v>
      </c>
      <c r="AM21">
        <v>7.7796928408578587</v>
      </c>
      <c r="AN21">
        <v>3.4828827624713003E-2</v>
      </c>
      <c r="AO21">
        <v>0</v>
      </c>
      <c r="AP21">
        <v>0.11349450243025058</v>
      </c>
      <c r="AQ21">
        <v>0</v>
      </c>
      <c r="AR21">
        <v>22.25406092151951</v>
      </c>
      <c r="AS21">
        <v>16.20928943571279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26.091370565905798</v>
      </c>
      <c r="BB21">
        <f t="shared" si="0"/>
        <v>599.86017411715602</v>
      </c>
      <c r="BC21">
        <v>1.7560765991902838</v>
      </c>
      <c r="BD21">
        <v>0</v>
      </c>
      <c r="BE21">
        <v>0</v>
      </c>
      <c r="BF21">
        <v>0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3.0265359772004743</v>
      </c>
      <c r="M22">
        <v>65.974941868476563</v>
      </c>
      <c r="N22">
        <v>54.580049457821282</v>
      </c>
      <c r="O22">
        <v>76.129225801675318</v>
      </c>
      <c r="P22">
        <v>32.477562095595907</v>
      </c>
      <c r="Q22">
        <v>3.0240689752518586</v>
      </c>
      <c r="R22">
        <v>19.795701256019154</v>
      </c>
      <c r="S22">
        <v>5.7725497501155791</v>
      </c>
      <c r="T22">
        <v>0</v>
      </c>
      <c r="U22">
        <v>52.20271690993291</v>
      </c>
      <c r="V22">
        <v>8.0386032676516699</v>
      </c>
      <c r="W22">
        <v>20.553150870795243</v>
      </c>
      <c r="X22">
        <v>65.350547483083474</v>
      </c>
      <c r="Y22">
        <v>0</v>
      </c>
      <c r="Z22">
        <v>8.7100863343769568</v>
      </c>
      <c r="AA22">
        <v>12.447856177833435</v>
      </c>
      <c r="AB22">
        <v>13.185610656906698</v>
      </c>
      <c r="AC22">
        <v>9.5737656389229819</v>
      </c>
      <c r="AD22">
        <v>0</v>
      </c>
      <c r="AE22">
        <v>24.434903712586099</v>
      </c>
      <c r="AF22">
        <v>6.0088573654487565</v>
      </c>
      <c r="AG22">
        <v>30.798583503475257</v>
      </c>
      <c r="AH22">
        <v>0</v>
      </c>
      <c r="AI22">
        <v>3.1482740352849086</v>
      </c>
      <c r="AJ22">
        <v>0</v>
      </c>
      <c r="AK22">
        <v>27.419463261166772</v>
      </c>
      <c r="AL22">
        <v>62.957458985597981</v>
      </c>
      <c r="AM22">
        <v>7.7796928408578587</v>
      </c>
      <c r="AN22">
        <v>3.4828827624713003E-2</v>
      </c>
      <c r="AO22">
        <v>0</v>
      </c>
      <c r="AP22">
        <v>0.11349450243025058</v>
      </c>
      <c r="AQ22">
        <v>0</v>
      </c>
      <c r="AR22">
        <v>22.25406092151951</v>
      </c>
      <c r="AS22">
        <v>16.20928943571279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27.253678580378597</v>
      </c>
      <c r="BB22">
        <f t="shared" si="0"/>
        <v>626.50427793217602</v>
      </c>
      <c r="BC22">
        <v>1.7560765991902838</v>
      </c>
      <c r="BD22">
        <v>0</v>
      </c>
      <c r="BE22">
        <v>0</v>
      </c>
      <c r="BF22">
        <v>0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3.0265359772004743</v>
      </c>
      <c r="M23">
        <v>65.974941868476563</v>
      </c>
      <c r="N23">
        <v>54.580049457821282</v>
      </c>
      <c r="O23">
        <v>76.129225801675318</v>
      </c>
      <c r="P23">
        <v>32.477562095595907</v>
      </c>
      <c r="Q23">
        <v>3.0240689752518586</v>
      </c>
      <c r="R23">
        <v>8.0737669777714416</v>
      </c>
      <c r="S23">
        <v>5.7725497501155791</v>
      </c>
      <c r="T23">
        <v>0</v>
      </c>
      <c r="U23">
        <v>52.20271690993291</v>
      </c>
      <c r="V23">
        <v>8.0386032676516699</v>
      </c>
      <c r="W23">
        <v>20.553150870795243</v>
      </c>
      <c r="X23">
        <v>52.566890077627789</v>
      </c>
      <c r="Y23">
        <v>0</v>
      </c>
      <c r="Z23">
        <v>8.7100863343769568</v>
      </c>
      <c r="AA23">
        <v>12.447856177833435</v>
      </c>
      <c r="AB23">
        <v>13.185610656906698</v>
      </c>
      <c r="AC23">
        <v>9.5737656389229819</v>
      </c>
      <c r="AD23">
        <v>0</v>
      </c>
      <c r="AE23">
        <v>24.434903712586099</v>
      </c>
      <c r="AF23">
        <v>6.0088573654487565</v>
      </c>
      <c r="AG23">
        <v>30.798583503475257</v>
      </c>
      <c r="AH23">
        <v>8.8828065535378826</v>
      </c>
      <c r="AI23">
        <v>16.371026202974324</v>
      </c>
      <c r="AJ23">
        <v>0</v>
      </c>
      <c r="AK23">
        <v>27.419463261166772</v>
      </c>
      <c r="AL23">
        <v>62.957458985597981</v>
      </c>
      <c r="AM23">
        <v>7.7796928408578587</v>
      </c>
      <c r="AN23">
        <v>3.4828827624713003E-2</v>
      </c>
      <c r="AO23">
        <v>0</v>
      </c>
      <c r="AP23">
        <v>0.51072594845658725</v>
      </c>
      <c r="AQ23">
        <v>0</v>
      </c>
      <c r="AR23">
        <v>23.476811521602997</v>
      </c>
      <c r="AS23">
        <v>15.687945633270715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27.199280281132403</v>
      </c>
      <c r="BB23">
        <f t="shared" si="0"/>
        <v>625.52805235471931</v>
      </c>
      <c r="BC23">
        <v>1.7560765991902838</v>
      </c>
      <c r="BD23">
        <v>0</v>
      </c>
      <c r="BE23">
        <v>0.27077084210526314</v>
      </c>
      <c r="BF23">
        <v>0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3.0265359772004743</v>
      </c>
      <c r="M24">
        <v>65.974941868476563</v>
      </c>
      <c r="N24">
        <v>54.580049457821282</v>
      </c>
      <c r="O24">
        <v>76.129225801675318</v>
      </c>
      <c r="P24">
        <v>32.477562095595907</v>
      </c>
      <c r="Q24">
        <v>3.0240689752518586</v>
      </c>
      <c r="R24">
        <v>8.348496028301895</v>
      </c>
      <c r="S24">
        <v>5.7725497501155791</v>
      </c>
      <c r="T24">
        <v>0</v>
      </c>
      <c r="U24">
        <v>52.20271690993291</v>
      </c>
      <c r="V24">
        <v>3.0251218365795753</v>
      </c>
      <c r="W24">
        <v>5.0424459808421789</v>
      </c>
      <c r="X24">
        <v>52.566890077627789</v>
      </c>
      <c r="Y24">
        <v>0</v>
      </c>
      <c r="Z24">
        <v>8.7100863343769568</v>
      </c>
      <c r="AA24">
        <v>12.447856177833435</v>
      </c>
      <c r="AB24">
        <v>13.185610656906698</v>
      </c>
      <c r="AC24">
        <v>9.5737656389229819</v>
      </c>
      <c r="AD24">
        <v>4.4914588487789597</v>
      </c>
      <c r="AE24">
        <v>24.434903712586099</v>
      </c>
      <c r="AF24">
        <v>6.0088573654487565</v>
      </c>
      <c r="AG24">
        <v>30.798583503475257</v>
      </c>
      <c r="AH24">
        <v>21.940532133375076</v>
      </c>
      <c r="AI24">
        <v>16.371026202974324</v>
      </c>
      <c r="AJ24">
        <v>0</v>
      </c>
      <c r="AK24">
        <v>27.419463261166772</v>
      </c>
      <c r="AL24">
        <v>62.957458985597981</v>
      </c>
      <c r="AM24">
        <v>7.7796928408578587</v>
      </c>
      <c r="AN24">
        <v>3.4828827624713003E-2</v>
      </c>
      <c r="AO24">
        <v>0</v>
      </c>
      <c r="AP24">
        <v>0.51072594845658725</v>
      </c>
      <c r="AQ24">
        <v>0</v>
      </c>
      <c r="AR24">
        <v>23.476811521602997</v>
      </c>
      <c r="AS24">
        <v>15.687945633270715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27.086408876341892</v>
      </c>
      <c r="BB24">
        <f t="shared" si="0"/>
        <v>624.03839408084502</v>
      </c>
      <c r="BC24">
        <v>1.7560765991902838</v>
      </c>
      <c r="BD24">
        <v>0.70453375000000007</v>
      </c>
      <c r="BE24">
        <v>0.66398025531914906</v>
      </c>
      <c r="BF24">
        <v>0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3.0265359772004743</v>
      </c>
      <c r="M25">
        <v>65.974941868476563</v>
      </c>
      <c r="N25">
        <v>54.580049457821282</v>
      </c>
      <c r="O25">
        <v>76.129225801675318</v>
      </c>
      <c r="P25">
        <v>32.477562095595907</v>
      </c>
      <c r="Q25">
        <v>3.0240689752518586</v>
      </c>
      <c r="R25">
        <v>8.0737669777714416</v>
      </c>
      <c r="S25">
        <v>5.7725497501155791</v>
      </c>
      <c r="T25">
        <v>0</v>
      </c>
      <c r="U25">
        <v>52.20271690993291</v>
      </c>
      <c r="V25">
        <v>3.0251218365795753</v>
      </c>
      <c r="W25">
        <v>5.0424459808421789</v>
      </c>
      <c r="X25">
        <v>65.350547483083474</v>
      </c>
      <c r="Y25">
        <v>0</v>
      </c>
      <c r="Z25">
        <v>8.7100863343769568</v>
      </c>
      <c r="AA25">
        <v>12.447856177833435</v>
      </c>
      <c r="AB25">
        <v>13.185610656906698</v>
      </c>
      <c r="AC25">
        <v>9.5737656389229819</v>
      </c>
      <c r="AD25">
        <v>8.9829176975579195</v>
      </c>
      <c r="AE25">
        <v>24.434903712586099</v>
      </c>
      <c r="AF25">
        <v>6.0088573654487565</v>
      </c>
      <c r="AG25">
        <v>30.798583503475257</v>
      </c>
      <c r="AH25">
        <v>32.910798200062615</v>
      </c>
      <c r="AI25">
        <v>16.371026202974324</v>
      </c>
      <c r="AJ25">
        <v>0</v>
      </c>
      <c r="AK25">
        <v>27.419463261166772</v>
      </c>
      <c r="AL25">
        <v>62.957458985597981</v>
      </c>
      <c r="AM25">
        <v>7.7796928408578587</v>
      </c>
      <c r="AN25">
        <v>3.4828827624713003E-2</v>
      </c>
      <c r="AO25">
        <v>0</v>
      </c>
      <c r="AP25">
        <v>0.11349450243025058</v>
      </c>
      <c r="AQ25">
        <v>0</v>
      </c>
      <c r="AR25">
        <v>22.25406092151951</v>
      </c>
      <c r="AS25">
        <v>15.687945633270715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28.187866933516865</v>
      </c>
      <c r="BB25">
        <f t="shared" si="0"/>
        <v>649.76242446107244</v>
      </c>
      <c r="BC25">
        <v>1.7560765991902838</v>
      </c>
      <c r="BD25">
        <v>0.8369858</v>
      </c>
      <c r="BE25">
        <v>1.0063454184397163</v>
      </c>
      <c r="BF25">
        <v>0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3.0265359772004743</v>
      </c>
      <c r="M26">
        <v>65.974941868476563</v>
      </c>
      <c r="N26">
        <v>54.580049457821282</v>
      </c>
      <c r="O26">
        <v>76.129225801675318</v>
      </c>
      <c r="P26">
        <v>32.477562095595907</v>
      </c>
      <c r="Q26">
        <v>3.0240689752518586</v>
      </c>
      <c r="R26">
        <v>8.0737669777714416</v>
      </c>
      <c r="S26">
        <v>5.7725497501155791</v>
      </c>
      <c r="T26">
        <v>0</v>
      </c>
      <c r="U26">
        <v>52.20271690993291</v>
      </c>
      <c r="V26">
        <v>3.0251218365795753</v>
      </c>
      <c r="W26">
        <v>5.0424459808421789</v>
      </c>
      <c r="X26">
        <v>65.350547483083474</v>
      </c>
      <c r="Y26">
        <v>0</v>
      </c>
      <c r="Z26">
        <v>0</v>
      </c>
      <c r="AA26">
        <v>12.447856177833435</v>
      </c>
      <c r="AB26">
        <v>13.185610656906698</v>
      </c>
      <c r="AC26">
        <v>9.5737656389229819</v>
      </c>
      <c r="AD26">
        <v>13.474376077645584</v>
      </c>
      <c r="AE26">
        <v>24.434903712586099</v>
      </c>
      <c r="AF26">
        <v>6.0088573654487565</v>
      </c>
      <c r="AG26">
        <v>30.798583503475257</v>
      </c>
      <c r="AH26">
        <v>32.910798200062615</v>
      </c>
      <c r="AI26">
        <v>16.371026202974324</v>
      </c>
      <c r="AJ26">
        <v>0</v>
      </c>
      <c r="AK26">
        <v>27.419463261166772</v>
      </c>
      <c r="AL26">
        <v>62.957458985597981</v>
      </c>
      <c r="AM26">
        <v>7.7796928408578587</v>
      </c>
      <c r="AN26">
        <v>3.4828827624713003E-2</v>
      </c>
      <c r="AO26">
        <v>0</v>
      </c>
      <c r="AP26">
        <v>0.11349450243025058</v>
      </c>
      <c r="AQ26">
        <v>0</v>
      </c>
      <c r="AR26">
        <v>22.25406092151951</v>
      </c>
      <c r="AS26">
        <v>15.687945633270715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28.011528285027573</v>
      </c>
      <c r="BB26">
        <f t="shared" si="0"/>
        <v>646.07671241409594</v>
      </c>
      <c r="BC26">
        <v>1.7560765991902838</v>
      </c>
      <c r="BD26">
        <v>1.1935630588235295</v>
      </c>
      <c r="BE26">
        <v>1.0063454184397163</v>
      </c>
      <c r="BF26">
        <v>0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3.0265359772004743</v>
      </c>
      <c r="M27">
        <v>65.974941868476563</v>
      </c>
      <c r="N27">
        <v>54.580049457821282</v>
      </c>
      <c r="O27">
        <v>76.129225801675318</v>
      </c>
      <c r="P27">
        <v>32.477562095595907</v>
      </c>
      <c r="Q27">
        <v>3.0240689752518586</v>
      </c>
      <c r="R27">
        <v>8.0737669777714416</v>
      </c>
      <c r="S27">
        <v>5.0395166808526763</v>
      </c>
      <c r="T27">
        <v>0</v>
      </c>
      <c r="U27">
        <v>52.20271690993291</v>
      </c>
      <c r="V27">
        <v>3.0251218365795753</v>
      </c>
      <c r="W27">
        <v>5.0424459808421789</v>
      </c>
      <c r="X27">
        <v>52.566890077627789</v>
      </c>
      <c r="Y27">
        <v>0</v>
      </c>
      <c r="Z27">
        <v>0</v>
      </c>
      <c r="AA27">
        <v>11.199150807764559</v>
      </c>
      <c r="AB27">
        <v>13.185610656906698</v>
      </c>
      <c r="AC27">
        <v>9.5737656389229819</v>
      </c>
      <c r="AD27">
        <v>13.474376077645584</v>
      </c>
      <c r="AE27">
        <v>24.434903712586099</v>
      </c>
      <c r="AF27">
        <v>6.0088573654487565</v>
      </c>
      <c r="AG27">
        <v>30.798583503475257</v>
      </c>
      <c r="AH27">
        <v>28.869121298998117</v>
      </c>
      <c r="AI27">
        <v>16.371026202974324</v>
      </c>
      <c r="AJ27">
        <v>0</v>
      </c>
      <c r="AK27">
        <v>27.419463261166772</v>
      </c>
      <c r="AL27">
        <v>62.957458985597981</v>
      </c>
      <c r="AM27">
        <v>7.7796928408578587</v>
      </c>
      <c r="AN27">
        <v>3.4828827624713003E-2</v>
      </c>
      <c r="AO27">
        <v>0</v>
      </c>
      <c r="AP27">
        <v>0.11349450243025058</v>
      </c>
      <c r="AQ27">
        <v>0</v>
      </c>
      <c r="AR27">
        <v>22.25406092151951</v>
      </c>
      <c r="AS27">
        <v>15.687945633270715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27.225392644250967</v>
      </c>
      <c r="BB27">
        <f t="shared" si="0"/>
        <v>627.93107251154868</v>
      </c>
      <c r="BC27">
        <v>1.7560765991902838</v>
      </c>
      <c r="BD27">
        <v>1.1935630588235295</v>
      </c>
      <c r="BE27">
        <v>0.88164262096774193</v>
      </c>
      <c r="BF27">
        <v>0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3.0265359772004743</v>
      </c>
      <c r="M28">
        <v>65.974941868476563</v>
      </c>
      <c r="N28">
        <v>54.580049457821282</v>
      </c>
      <c r="O28">
        <v>76.129225801675318</v>
      </c>
      <c r="P28">
        <v>32.477562095595907</v>
      </c>
      <c r="Q28">
        <v>3.0240689752518586</v>
      </c>
      <c r="R28">
        <v>8.0737669777714416</v>
      </c>
      <c r="S28">
        <v>5.0395166808526763</v>
      </c>
      <c r="T28">
        <v>0</v>
      </c>
      <c r="U28">
        <v>52.20271690993291</v>
      </c>
      <c r="V28">
        <v>3.0251218365795753</v>
      </c>
      <c r="W28">
        <v>5.0424459808421789</v>
      </c>
      <c r="X28">
        <v>52.566890077627789</v>
      </c>
      <c r="Y28">
        <v>0</v>
      </c>
      <c r="Z28">
        <v>0</v>
      </c>
      <c r="AA28">
        <v>12.447856177833435</v>
      </c>
      <c r="AB28">
        <v>13.185610656906698</v>
      </c>
      <c r="AC28">
        <v>14.375135012517219</v>
      </c>
      <c r="AD28">
        <v>13.474376077645584</v>
      </c>
      <c r="AE28">
        <v>24.434903712586099</v>
      </c>
      <c r="AF28">
        <v>6.0088573654487565</v>
      </c>
      <c r="AG28">
        <v>30.798583503475257</v>
      </c>
      <c r="AH28">
        <v>32.910798200062615</v>
      </c>
      <c r="AI28">
        <v>16.371026202974324</v>
      </c>
      <c r="AJ28">
        <v>0</v>
      </c>
      <c r="AK28">
        <v>27.419463261166772</v>
      </c>
      <c r="AL28">
        <v>36.725184408265491</v>
      </c>
      <c r="AM28">
        <v>7.7796928408578587</v>
      </c>
      <c r="AN28">
        <v>3.4828827624713003E-2</v>
      </c>
      <c r="AO28">
        <v>0</v>
      </c>
      <c r="AP28">
        <v>0.11349450243025058</v>
      </c>
      <c r="AQ28">
        <v>0</v>
      </c>
      <c r="AR28">
        <v>22.25406092151951</v>
      </c>
      <c r="AS28">
        <v>15.687945633270715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26.550718785668082</v>
      </c>
      <c r="BB28">
        <f t="shared" si="0"/>
        <v>612.58992623499864</v>
      </c>
      <c r="BC28">
        <v>1.7560765991902838</v>
      </c>
      <c r="BD28">
        <v>1.1935630588235295</v>
      </c>
      <c r="BE28">
        <v>1.0063454184397163</v>
      </c>
      <c r="BF28">
        <v>0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3.0265359772004743</v>
      </c>
      <c r="M29">
        <v>65.974941868476563</v>
      </c>
      <c r="N29">
        <v>54.580049457821282</v>
      </c>
      <c r="O29">
        <v>76.129225801675318</v>
      </c>
      <c r="P29">
        <v>32.477562095595907</v>
      </c>
      <c r="Q29">
        <v>3.0240689752518586</v>
      </c>
      <c r="R29">
        <v>8.0737669777714416</v>
      </c>
      <c r="S29">
        <v>5.0395166808526763</v>
      </c>
      <c r="T29">
        <v>0</v>
      </c>
      <c r="U29">
        <v>52.20271690993291</v>
      </c>
      <c r="V29">
        <v>3.0251218365795753</v>
      </c>
      <c r="W29">
        <v>5.0424459808421789</v>
      </c>
      <c r="X29">
        <v>65.350547483083474</v>
      </c>
      <c r="Y29">
        <v>0</v>
      </c>
      <c r="Z29">
        <v>0</v>
      </c>
      <c r="AA29">
        <v>12.447856177833435</v>
      </c>
      <c r="AB29">
        <v>13.185610656906698</v>
      </c>
      <c r="AC29">
        <v>14.375135012517219</v>
      </c>
      <c r="AD29">
        <v>13.474376077645584</v>
      </c>
      <c r="AE29">
        <v>24.434903712586099</v>
      </c>
      <c r="AF29">
        <v>6.0088573654487565</v>
      </c>
      <c r="AG29">
        <v>30.798583503475257</v>
      </c>
      <c r="AH29">
        <v>32.866384158317672</v>
      </c>
      <c r="AI29">
        <v>3.1482740352849086</v>
      </c>
      <c r="AJ29">
        <v>0</v>
      </c>
      <c r="AK29">
        <v>27.419463261166772</v>
      </c>
      <c r="AL29">
        <v>27.106683729910241</v>
      </c>
      <c r="AM29">
        <v>7.7796928408578587</v>
      </c>
      <c r="AN29">
        <v>3.4828827624713003E-2</v>
      </c>
      <c r="AO29">
        <v>0</v>
      </c>
      <c r="AP29">
        <v>0.11349450243025058</v>
      </c>
      <c r="AQ29">
        <v>0</v>
      </c>
      <c r="AR29">
        <v>22.25406092151951</v>
      </c>
      <c r="AS29">
        <v>15.687945633270715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26.128454789306524</v>
      </c>
      <c r="BB29">
        <f t="shared" si="0"/>
        <v>602.91018074902638</v>
      </c>
      <c r="BC29">
        <v>1.7560765991902838</v>
      </c>
      <c r="BD29">
        <v>1.1935630588235295</v>
      </c>
      <c r="BE29">
        <v>1.0063454184397163</v>
      </c>
      <c r="BF29">
        <v>0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3.0265359772004743</v>
      </c>
      <c r="M30">
        <v>65.974941868476563</v>
      </c>
      <c r="N30">
        <v>54.580049457821282</v>
      </c>
      <c r="O30">
        <v>76.129225801675318</v>
      </c>
      <c r="P30">
        <v>32.477562095595907</v>
      </c>
      <c r="Q30">
        <v>3.0240689752518586</v>
      </c>
      <c r="R30">
        <v>8.0737669777714416</v>
      </c>
      <c r="S30">
        <v>5.0395166808526763</v>
      </c>
      <c r="T30">
        <v>0</v>
      </c>
      <c r="U30">
        <v>52.20271690993291</v>
      </c>
      <c r="V30">
        <v>3.0251218365795753</v>
      </c>
      <c r="W30">
        <v>5.0424459808421789</v>
      </c>
      <c r="X30">
        <v>65.350547483083474</v>
      </c>
      <c r="Y30">
        <v>0</v>
      </c>
      <c r="Z30">
        <v>0</v>
      </c>
      <c r="AA30">
        <v>12.447856177833435</v>
      </c>
      <c r="AB30">
        <v>13.185610656906698</v>
      </c>
      <c r="AC30">
        <v>14.375135012517219</v>
      </c>
      <c r="AD30">
        <v>13.474376077645584</v>
      </c>
      <c r="AE30">
        <v>24.434903712586099</v>
      </c>
      <c r="AF30">
        <v>6.0088573654487565</v>
      </c>
      <c r="AG30">
        <v>30.798583503475257</v>
      </c>
      <c r="AH30">
        <v>31.089822937382593</v>
      </c>
      <c r="AI30">
        <v>1.5741367831246085</v>
      </c>
      <c r="AJ30">
        <v>0</v>
      </c>
      <c r="AK30">
        <v>27.419463261166772</v>
      </c>
      <c r="AL30">
        <v>27.106683729910241</v>
      </c>
      <c r="AM30">
        <v>7.7796928408578587</v>
      </c>
      <c r="AN30">
        <v>3.4828827624713003E-2</v>
      </c>
      <c r="AO30">
        <v>0</v>
      </c>
      <c r="AP30">
        <v>0.11349450243025058</v>
      </c>
      <c r="AQ30">
        <v>0</v>
      </c>
      <c r="AR30">
        <v>22.25406092151951</v>
      </c>
      <c r="AS30">
        <v>15.687945633270715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25.988395593131138</v>
      </c>
      <c r="BB30">
        <f t="shared" si="0"/>
        <v>599.15512886424597</v>
      </c>
      <c r="BC30">
        <v>1.7560765991902838</v>
      </c>
      <c r="BD30">
        <v>0.70453375000000007</v>
      </c>
      <c r="BE30">
        <v>0.95096211940298514</v>
      </c>
      <c r="BF30">
        <v>0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3.0265359772004743</v>
      </c>
      <c r="M31">
        <v>65.974941868476563</v>
      </c>
      <c r="N31">
        <v>54.580049457821282</v>
      </c>
      <c r="O31">
        <v>76.129225801675318</v>
      </c>
      <c r="P31">
        <v>32.477562095595907</v>
      </c>
      <c r="Q31">
        <v>3.0240689752518586</v>
      </c>
      <c r="R31">
        <v>8.0737669777714416</v>
      </c>
      <c r="S31">
        <v>5.0395166808526763</v>
      </c>
      <c r="T31">
        <v>0</v>
      </c>
      <c r="U31">
        <v>52.20271690993291</v>
      </c>
      <c r="V31">
        <v>3.0280745514471787</v>
      </c>
      <c r="W31">
        <v>5.0441806601355106</v>
      </c>
      <c r="X31">
        <v>65.350547483083474</v>
      </c>
      <c r="Y31">
        <v>0</v>
      </c>
      <c r="Z31">
        <v>0</v>
      </c>
      <c r="AA31">
        <v>12.447856177833435</v>
      </c>
      <c r="AB31">
        <v>19.838654661039445</v>
      </c>
      <c r="AC31">
        <v>14.375135012517219</v>
      </c>
      <c r="AD31">
        <v>8.9829176975579195</v>
      </c>
      <c r="AE31">
        <v>24.434903712586099</v>
      </c>
      <c r="AF31">
        <v>6.0088573654487565</v>
      </c>
      <c r="AG31">
        <v>30.798583503475257</v>
      </c>
      <c r="AH31">
        <v>26.648419660613648</v>
      </c>
      <c r="AI31">
        <v>0</v>
      </c>
      <c r="AJ31">
        <v>0</v>
      </c>
      <c r="AK31">
        <v>27.419463261166772</v>
      </c>
      <c r="AL31">
        <v>27.106683729910241</v>
      </c>
      <c r="AM31">
        <v>7.7796928408578587</v>
      </c>
      <c r="AN31">
        <v>3.4828827624713003E-2</v>
      </c>
      <c r="AO31">
        <v>0</v>
      </c>
      <c r="AP31">
        <v>0.51072594845658725</v>
      </c>
      <c r="AQ31">
        <v>0</v>
      </c>
      <c r="AR31">
        <v>22.25406092151951</v>
      </c>
      <c r="AS31">
        <v>15.687945633270715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25.844100505232497</v>
      </c>
      <c r="BB31">
        <f t="shared" si="0"/>
        <v>595.00746513055878</v>
      </c>
      <c r="BC31">
        <v>1.7560765991902838</v>
      </c>
      <c r="BD31">
        <v>0</v>
      </c>
      <c r="BE31">
        <v>0.81557264347826097</v>
      </c>
      <c r="BF31">
        <v>0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3.0265359772004743</v>
      </c>
      <c r="M32">
        <v>65.974941868476563</v>
      </c>
      <c r="N32">
        <v>54.580049457821282</v>
      </c>
      <c r="O32">
        <v>76.129225801675318</v>
      </c>
      <c r="P32">
        <v>32.477562095595907</v>
      </c>
      <c r="Q32">
        <v>3.0240689752518586</v>
      </c>
      <c r="R32">
        <v>8.0737669777714416</v>
      </c>
      <c r="S32">
        <v>5.0395166808526763</v>
      </c>
      <c r="T32">
        <v>0</v>
      </c>
      <c r="U32">
        <v>52.20271690993291</v>
      </c>
      <c r="V32">
        <v>3.0280745514471787</v>
      </c>
      <c r="W32">
        <v>5.0441806601355106</v>
      </c>
      <c r="X32">
        <v>65.350547483083474</v>
      </c>
      <c r="Y32">
        <v>0</v>
      </c>
      <c r="Z32">
        <v>0</v>
      </c>
      <c r="AA32">
        <v>12.447856177833435</v>
      </c>
      <c r="AB32">
        <v>19.838654661039445</v>
      </c>
      <c r="AC32">
        <v>14.375135012517219</v>
      </c>
      <c r="AD32">
        <v>4.4914588487789597</v>
      </c>
      <c r="AE32">
        <v>24.434903712586099</v>
      </c>
      <c r="AF32">
        <v>6.0088573654487565</v>
      </c>
      <c r="AG32">
        <v>30.798583503475257</v>
      </c>
      <c r="AH32">
        <v>21.940532133375076</v>
      </c>
      <c r="AI32">
        <v>0</v>
      </c>
      <c r="AJ32">
        <v>0</v>
      </c>
      <c r="AK32">
        <v>27.419463261166772</v>
      </c>
      <c r="AL32">
        <v>27.106683729910241</v>
      </c>
      <c r="AM32">
        <v>7.7796928408578587</v>
      </c>
      <c r="AN32">
        <v>3.4828827624713003E-2</v>
      </c>
      <c r="AO32">
        <v>0</v>
      </c>
      <c r="AP32">
        <v>0.51072594845658725</v>
      </c>
      <c r="AQ32">
        <v>0</v>
      </c>
      <c r="AR32">
        <v>22.25406092151951</v>
      </c>
      <c r="AS32">
        <v>15.687945633270715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25.459567826714959</v>
      </c>
      <c r="BB32">
        <f t="shared" si="0"/>
        <v>586.04105904489973</v>
      </c>
      <c r="BC32">
        <v>1.7560765991902838</v>
      </c>
      <c r="BD32">
        <v>0</v>
      </c>
      <c r="BE32">
        <v>0.66398025531914906</v>
      </c>
      <c r="BF32">
        <v>0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3.0265359772004743</v>
      </c>
      <c r="M33">
        <v>65.974941868476563</v>
      </c>
      <c r="N33">
        <v>54.580049457821282</v>
      </c>
      <c r="O33">
        <v>76.129225801675318</v>
      </c>
      <c r="P33">
        <v>32.477562095595907</v>
      </c>
      <c r="Q33">
        <v>3.0240689752518586</v>
      </c>
      <c r="R33">
        <v>8.0737669777714416</v>
      </c>
      <c r="S33">
        <v>5.0395166808526763</v>
      </c>
      <c r="T33">
        <v>0</v>
      </c>
      <c r="U33">
        <v>52.20271690993291</v>
      </c>
      <c r="V33">
        <v>3.0280745514471787</v>
      </c>
      <c r="W33">
        <v>5.0441806601355106</v>
      </c>
      <c r="X33">
        <v>65.350547483083474</v>
      </c>
      <c r="Y33">
        <v>0</v>
      </c>
      <c r="Z33">
        <v>0</v>
      </c>
      <c r="AA33">
        <v>12.447856177833435</v>
      </c>
      <c r="AB33">
        <v>19.838654661039445</v>
      </c>
      <c r="AC33">
        <v>14.375135012517219</v>
      </c>
      <c r="AD33">
        <v>4.4914588487789597</v>
      </c>
      <c r="AE33">
        <v>24.434903712586099</v>
      </c>
      <c r="AF33">
        <v>6.0088573654487565</v>
      </c>
      <c r="AG33">
        <v>30.798583503475257</v>
      </c>
      <c r="AH33">
        <v>10.970266066687538</v>
      </c>
      <c r="AI33">
        <v>0</v>
      </c>
      <c r="AJ33">
        <v>0</v>
      </c>
      <c r="AK33">
        <v>27.419463261166772</v>
      </c>
      <c r="AL33">
        <v>27.106683729910241</v>
      </c>
      <c r="AM33">
        <v>7.7796928408578587</v>
      </c>
      <c r="AN33">
        <v>3.4828827624713003E-2</v>
      </c>
      <c r="AO33">
        <v>0</v>
      </c>
      <c r="AP33">
        <v>2.6103767643245748</v>
      </c>
      <c r="AQ33">
        <v>0</v>
      </c>
      <c r="AR33">
        <v>22.25406092151951</v>
      </c>
      <c r="AS33">
        <v>15.687945633270715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25.088776109230707</v>
      </c>
      <c r="BB33">
        <f t="shared" si="0"/>
        <v>577.20924572433034</v>
      </c>
      <c r="BC33">
        <v>1.7560765991902838</v>
      </c>
      <c r="BD33">
        <v>0</v>
      </c>
      <c r="BE33">
        <v>0.3319904680851064</v>
      </c>
      <c r="BF33">
        <v>0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3.0265359772004743</v>
      </c>
      <c r="M34">
        <v>65.974941868476563</v>
      </c>
      <c r="N34">
        <v>54.580049457821282</v>
      </c>
      <c r="O34">
        <v>76.129225801675318</v>
      </c>
      <c r="P34">
        <v>32.477562095595907</v>
      </c>
      <c r="Q34">
        <v>3.0240689752518586</v>
      </c>
      <c r="R34">
        <v>8.0737669777714416</v>
      </c>
      <c r="S34">
        <v>5.0395166808526763</v>
      </c>
      <c r="T34">
        <v>0</v>
      </c>
      <c r="U34">
        <v>52.20271690993291</v>
      </c>
      <c r="V34">
        <v>3.0280745514471787</v>
      </c>
      <c r="W34">
        <v>5.0441806601355106</v>
      </c>
      <c r="X34">
        <v>65.350547483083474</v>
      </c>
      <c r="Y34">
        <v>0</v>
      </c>
      <c r="Z34">
        <v>0</v>
      </c>
      <c r="AA34">
        <v>12.447856177833435</v>
      </c>
      <c r="AB34">
        <v>19.838654661039445</v>
      </c>
      <c r="AC34">
        <v>14.375135012517219</v>
      </c>
      <c r="AD34">
        <v>4.4914588487789597</v>
      </c>
      <c r="AE34">
        <v>24.434903712586099</v>
      </c>
      <c r="AF34">
        <v>6.0088573654487565</v>
      </c>
      <c r="AG34">
        <v>30.798583503475257</v>
      </c>
      <c r="AH34">
        <v>0</v>
      </c>
      <c r="AI34">
        <v>0</v>
      </c>
      <c r="AJ34">
        <v>0</v>
      </c>
      <c r="AK34">
        <v>27.419463261166772</v>
      </c>
      <c r="AL34">
        <v>27.106683729910241</v>
      </c>
      <c r="AM34">
        <v>7.7796928408578587</v>
      </c>
      <c r="AN34">
        <v>3.4828827624713003E-2</v>
      </c>
      <c r="AO34">
        <v>0</v>
      </c>
      <c r="AP34">
        <v>2.6103767643245748</v>
      </c>
      <c r="AQ34">
        <v>0</v>
      </c>
      <c r="AR34">
        <v>22.25406092151951</v>
      </c>
      <c r="AS34">
        <v>15.687945633270715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24.630218987643168</v>
      </c>
      <c r="BB34">
        <f t="shared" si="0"/>
        <v>566.36554631114518</v>
      </c>
      <c r="BC34">
        <v>1.7560765991902838</v>
      </c>
      <c r="BD34">
        <v>0</v>
      </c>
      <c r="BE34">
        <v>0</v>
      </c>
      <c r="BF34">
        <v>0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3.0265359772004743</v>
      </c>
      <c r="M35">
        <v>65.974941868476563</v>
      </c>
      <c r="N35">
        <v>54.580049457821282</v>
      </c>
      <c r="O35">
        <v>76.129225801675318</v>
      </c>
      <c r="P35">
        <v>32.477562095595907</v>
      </c>
      <c r="Q35">
        <v>3.0240689752518586</v>
      </c>
      <c r="R35">
        <v>10.032822634740981</v>
      </c>
      <c r="S35">
        <v>6.2448748136716521</v>
      </c>
      <c r="T35">
        <v>0</v>
      </c>
      <c r="U35">
        <v>52.20271690993291</v>
      </c>
      <c r="V35">
        <v>3.0280745514471787</v>
      </c>
      <c r="W35">
        <v>5.0441806601355106</v>
      </c>
      <c r="X35">
        <v>65.351805695274351</v>
      </c>
      <c r="Y35">
        <v>0</v>
      </c>
      <c r="Z35">
        <v>0</v>
      </c>
      <c r="AA35">
        <v>12.447856177833435</v>
      </c>
      <c r="AB35">
        <v>19.838654661039445</v>
      </c>
      <c r="AC35">
        <v>14.375135012517219</v>
      </c>
      <c r="AD35">
        <v>4.4914588487789597</v>
      </c>
      <c r="AE35">
        <v>24.434903712586099</v>
      </c>
      <c r="AF35">
        <v>6.0088573654487565</v>
      </c>
      <c r="AG35">
        <v>30.798583503475257</v>
      </c>
      <c r="AH35">
        <v>0</v>
      </c>
      <c r="AI35">
        <v>0</v>
      </c>
      <c r="AJ35">
        <v>0</v>
      </c>
      <c r="AK35">
        <v>27.419463261166772</v>
      </c>
      <c r="AL35">
        <v>27.106683729910241</v>
      </c>
      <c r="AM35">
        <v>7.7796928408578587</v>
      </c>
      <c r="AN35">
        <v>3.4828827624713003E-2</v>
      </c>
      <c r="AO35">
        <v>0</v>
      </c>
      <c r="AP35">
        <v>2.6103767643245748</v>
      </c>
      <c r="AQ35">
        <v>0</v>
      </c>
      <c r="AR35">
        <v>22.25406092151951</v>
      </c>
      <c r="AS35">
        <v>15.687945633270715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24.76254407732592</v>
      </c>
      <c r="BB35">
        <f t="shared" si="0"/>
        <v>569.39889322344175</v>
      </c>
      <c r="BC35">
        <v>1.7560765991902838</v>
      </c>
      <c r="BD35">
        <v>0</v>
      </c>
      <c r="BE35">
        <v>0</v>
      </c>
      <c r="BF35">
        <v>0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3.0265359772004743</v>
      </c>
      <c r="M36">
        <v>65.974941868476563</v>
      </c>
      <c r="N36">
        <v>54.580049457821282</v>
      </c>
      <c r="O36">
        <v>76.129225801675318</v>
      </c>
      <c r="P36">
        <v>32.477562095595907</v>
      </c>
      <c r="Q36">
        <v>3.0240689752518586</v>
      </c>
      <c r="R36">
        <v>8.3470877758811479</v>
      </c>
      <c r="S36">
        <v>6.2448748136716521</v>
      </c>
      <c r="T36">
        <v>0</v>
      </c>
      <c r="U36">
        <v>52.20271690993291</v>
      </c>
      <c r="V36">
        <v>3.0280745514471787</v>
      </c>
      <c r="W36">
        <v>5.0441806601355106</v>
      </c>
      <c r="X36">
        <v>65.351805695274351</v>
      </c>
      <c r="Y36">
        <v>0</v>
      </c>
      <c r="Z36">
        <v>0</v>
      </c>
      <c r="AA36">
        <v>12.447856177833435</v>
      </c>
      <c r="AB36">
        <v>13.185610656906698</v>
      </c>
      <c r="AC36">
        <v>14.375135012517219</v>
      </c>
      <c r="AD36">
        <v>4.4914588487789597</v>
      </c>
      <c r="AE36">
        <v>16.234131321853472</v>
      </c>
      <c r="AF36">
        <v>6.0088573654487565</v>
      </c>
      <c r="AG36">
        <v>30.798583503475257</v>
      </c>
      <c r="AH36">
        <v>0</v>
      </c>
      <c r="AI36">
        <v>0</v>
      </c>
      <c r="AJ36">
        <v>0</v>
      </c>
      <c r="AK36">
        <v>27.419463261166772</v>
      </c>
      <c r="AL36">
        <v>27.106683729910241</v>
      </c>
      <c r="AM36">
        <v>7.7796928408578587</v>
      </c>
      <c r="AN36">
        <v>3.4828827624713003E-2</v>
      </c>
      <c r="AO36">
        <v>0</v>
      </c>
      <c r="AP36">
        <v>2.6103767643245748</v>
      </c>
      <c r="AQ36">
        <v>0</v>
      </c>
      <c r="AR36">
        <v>22.25406092151951</v>
      </c>
      <c r="AS36">
        <v>15.687945633270715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24.071190834920202</v>
      </c>
      <c r="BB36">
        <f t="shared" si="0"/>
        <v>553.55069521212204</v>
      </c>
      <c r="BC36">
        <v>1.7560765991902838</v>
      </c>
      <c r="BD36">
        <v>0</v>
      </c>
      <c r="BE36">
        <v>0</v>
      </c>
      <c r="BF36">
        <v>0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3.0265359772004743</v>
      </c>
      <c r="M37">
        <v>65.974941868476563</v>
      </c>
      <c r="N37">
        <v>54.580049457821282</v>
      </c>
      <c r="O37">
        <v>76.129225801675318</v>
      </c>
      <c r="P37">
        <v>32.477562095595907</v>
      </c>
      <c r="Q37">
        <v>3.0240689752518586</v>
      </c>
      <c r="R37">
        <v>10.032822634740981</v>
      </c>
      <c r="S37">
        <v>6.2448748136716521</v>
      </c>
      <c r="T37">
        <v>0</v>
      </c>
      <c r="U37">
        <v>52.20271690993291</v>
      </c>
      <c r="V37">
        <v>3.0280745514471787</v>
      </c>
      <c r="W37">
        <v>5.0441806601355106</v>
      </c>
      <c r="X37">
        <v>65.351805695274351</v>
      </c>
      <c r="Y37">
        <v>0</v>
      </c>
      <c r="Z37">
        <v>0</v>
      </c>
      <c r="AA37">
        <v>12.447856177833435</v>
      </c>
      <c r="AB37">
        <v>13.185610656906698</v>
      </c>
      <c r="AC37">
        <v>9.5737656389229819</v>
      </c>
      <c r="AD37">
        <v>4.4914588487789597</v>
      </c>
      <c r="AE37">
        <v>16.234131321853472</v>
      </c>
      <c r="AF37">
        <v>6.0088573654487565</v>
      </c>
      <c r="AG37">
        <v>30.798583503475257</v>
      </c>
      <c r="AH37">
        <v>0</v>
      </c>
      <c r="AI37">
        <v>0</v>
      </c>
      <c r="AJ37">
        <v>0</v>
      </c>
      <c r="AK37">
        <v>27.419463261166772</v>
      </c>
      <c r="AL37">
        <v>27.106683729910241</v>
      </c>
      <c r="AM37">
        <v>7.7796928408578587</v>
      </c>
      <c r="AN37">
        <v>3.4828827624713003E-2</v>
      </c>
      <c r="AO37">
        <v>0</v>
      </c>
      <c r="AP37">
        <v>2.6103767643245748</v>
      </c>
      <c r="AQ37">
        <v>0</v>
      </c>
      <c r="AR37">
        <v>22.25406092151951</v>
      </c>
      <c r="AS37">
        <v>15.687945633270715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23.940957312204311</v>
      </c>
      <c r="BB37">
        <f t="shared" si="0"/>
        <v>550.56529422010374</v>
      </c>
      <c r="BC37">
        <v>1.7560765991902838</v>
      </c>
      <c r="BD37">
        <v>0</v>
      </c>
      <c r="BE37">
        <v>0</v>
      </c>
      <c r="BF37">
        <v>0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3.0265359772004743</v>
      </c>
      <c r="M38">
        <v>65.974941868476563</v>
      </c>
      <c r="N38">
        <v>54.580049457821282</v>
      </c>
      <c r="O38">
        <v>76.129225801675318</v>
      </c>
      <c r="P38">
        <v>32.477562095595907</v>
      </c>
      <c r="Q38">
        <v>3.0240689752518586</v>
      </c>
      <c r="R38">
        <v>10.032822634740981</v>
      </c>
      <c r="S38">
        <v>6.2448748136716521</v>
      </c>
      <c r="T38">
        <v>0</v>
      </c>
      <c r="U38">
        <v>52.20271690993291</v>
      </c>
      <c r="V38">
        <v>3.0280745514471787</v>
      </c>
      <c r="W38">
        <v>5.0441806601355106</v>
      </c>
      <c r="X38">
        <v>65.351805695274351</v>
      </c>
      <c r="Y38">
        <v>0</v>
      </c>
      <c r="Z38">
        <v>0</v>
      </c>
      <c r="AA38">
        <v>12.447856177833435</v>
      </c>
      <c r="AB38">
        <v>13.185610656906698</v>
      </c>
      <c r="AC38">
        <v>4.7868832885097063</v>
      </c>
      <c r="AD38">
        <v>0</v>
      </c>
      <c r="AE38">
        <v>16.234131321853472</v>
      </c>
      <c r="AF38">
        <v>6.0088573654487565</v>
      </c>
      <c r="AG38">
        <v>30.798583503475257</v>
      </c>
      <c r="AH38">
        <v>0</v>
      </c>
      <c r="AI38">
        <v>0</v>
      </c>
      <c r="AJ38">
        <v>0</v>
      </c>
      <c r="AK38">
        <v>27.419463261166772</v>
      </c>
      <c r="AL38">
        <v>27.106683729910241</v>
      </c>
      <c r="AM38">
        <v>7.7796928408578587</v>
      </c>
      <c r="AN38">
        <v>3.4828827624713003E-2</v>
      </c>
      <c r="AO38">
        <v>0</v>
      </c>
      <c r="AP38">
        <v>2.6103767643245748</v>
      </c>
      <c r="AQ38">
        <v>0</v>
      </c>
      <c r="AR38">
        <v>22.25406092151951</v>
      </c>
      <c r="AS38">
        <v>15.687945633270715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23.553122650078073</v>
      </c>
      <c r="BB38">
        <f t="shared" si="0"/>
        <v>541.67478768303772</v>
      </c>
      <c r="BC38">
        <v>1.7560765991902838</v>
      </c>
      <c r="BD38">
        <v>0</v>
      </c>
      <c r="BE38">
        <v>0</v>
      </c>
      <c r="BF38">
        <v>0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3.0265359772004743</v>
      </c>
      <c r="M39">
        <v>65.974941868476563</v>
      </c>
      <c r="N39">
        <v>54.580049457821282</v>
      </c>
      <c r="O39">
        <v>76.129225801675318</v>
      </c>
      <c r="P39">
        <v>32.477562095595907</v>
      </c>
      <c r="Q39">
        <v>3.0240689752518586</v>
      </c>
      <c r="R39">
        <v>8.6183423076258592</v>
      </c>
      <c r="S39">
        <v>6.2730188271515344</v>
      </c>
      <c r="T39">
        <v>0</v>
      </c>
      <c r="U39">
        <v>52.20271690993291</v>
      </c>
      <c r="V39">
        <v>3.0280745514471787</v>
      </c>
      <c r="W39">
        <v>5.0441806601355106</v>
      </c>
      <c r="X39">
        <v>65.351805695274351</v>
      </c>
      <c r="Y39">
        <v>0</v>
      </c>
      <c r="Z39">
        <v>0</v>
      </c>
      <c r="AA39">
        <v>12.447856177833435</v>
      </c>
      <c r="AB39">
        <v>6.5593389271133375</v>
      </c>
      <c r="AC39">
        <v>4.7868832885097063</v>
      </c>
      <c r="AD39">
        <v>0</v>
      </c>
      <c r="AE39">
        <v>16.234131321853472</v>
      </c>
      <c r="AF39">
        <v>6.0088573654487565</v>
      </c>
      <c r="AG39">
        <v>30.798583503475257</v>
      </c>
      <c r="AH39">
        <v>0</v>
      </c>
      <c r="AI39">
        <v>0</v>
      </c>
      <c r="AJ39">
        <v>0</v>
      </c>
      <c r="AK39">
        <v>27.419463261166772</v>
      </c>
      <c r="AL39">
        <v>27.106683729910241</v>
      </c>
      <c r="AM39">
        <v>7.7796928408578587</v>
      </c>
      <c r="AN39">
        <v>3.4828827624713003E-2</v>
      </c>
      <c r="AO39">
        <v>0</v>
      </c>
      <c r="AP39">
        <v>0.51072594845658725</v>
      </c>
      <c r="AQ39">
        <v>0</v>
      </c>
      <c r="AR39">
        <v>22.25406092151951</v>
      </c>
      <c r="AS39">
        <v>15.687945633270715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23.130430229759476</v>
      </c>
      <c r="BB39">
        <f t="shared" si="0"/>
        <v>531.98522124405997</v>
      </c>
      <c r="BC39">
        <v>1.7560765991902838</v>
      </c>
      <c r="BD39">
        <v>0</v>
      </c>
      <c r="BE39">
        <v>0</v>
      </c>
      <c r="BF39">
        <v>0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3.0265359772004743</v>
      </c>
      <c r="M40">
        <v>65.974941868476563</v>
      </c>
      <c r="N40">
        <v>54.580049457821282</v>
      </c>
      <c r="O40">
        <v>76.129225801675318</v>
      </c>
      <c r="P40">
        <v>32.477562095595907</v>
      </c>
      <c r="Q40">
        <v>3.0240689752518586</v>
      </c>
      <c r="R40">
        <v>8.6183423076258592</v>
      </c>
      <c r="S40">
        <v>6.2730188271515344</v>
      </c>
      <c r="T40">
        <v>0</v>
      </c>
      <c r="U40">
        <v>52.20271690993291</v>
      </c>
      <c r="V40">
        <v>3.0280745514471787</v>
      </c>
      <c r="W40">
        <v>5.0441806601355106</v>
      </c>
      <c r="X40">
        <v>65.351805695274351</v>
      </c>
      <c r="Y40">
        <v>0</v>
      </c>
      <c r="Z40">
        <v>0</v>
      </c>
      <c r="AA40">
        <v>12.447856177833435</v>
      </c>
      <c r="AB40">
        <v>6.5593389271133375</v>
      </c>
      <c r="AC40">
        <v>4.7868832885097063</v>
      </c>
      <c r="AD40">
        <v>0</v>
      </c>
      <c r="AE40">
        <v>16.234131321853472</v>
      </c>
      <c r="AF40">
        <v>6.0088573654487565</v>
      </c>
      <c r="AG40">
        <v>30.798583503475257</v>
      </c>
      <c r="AH40">
        <v>0</v>
      </c>
      <c r="AI40">
        <v>0</v>
      </c>
      <c r="AJ40">
        <v>0</v>
      </c>
      <c r="AK40">
        <v>27.419463261166772</v>
      </c>
      <c r="AL40">
        <v>27.106683729910241</v>
      </c>
      <c r="AM40">
        <v>7.7796928408578587</v>
      </c>
      <c r="AN40">
        <v>3.4828827624713003E-2</v>
      </c>
      <c r="AO40">
        <v>0</v>
      </c>
      <c r="AP40">
        <v>0</v>
      </c>
      <c r="AQ40">
        <v>0</v>
      </c>
      <c r="AR40">
        <v>22.25406092151951</v>
      </c>
      <c r="AS40">
        <v>15.687945633270715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23.109081885113994</v>
      </c>
      <c r="BB40">
        <f t="shared" si="0"/>
        <v>531.49584364024872</v>
      </c>
      <c r="BC40">
        <v>1.7560765991902838</v>
      </c>
      <c r="BD40">
        <v>0</v>
      </c>
      <c r="BE40">
        <v>0</v>
      </c>
      <c r="BF40">
        <v>0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3.0265359772004743</v>
      </c>
      <c r="M41">
        <v>65.974941868476563</v>
      </c>
      <c r="N41">
        <v>54.580049457821282</v>
      </c>
      <c r="O41">
        <v>76.129225801675318</v>
      </c>
      <c r="P41">
        <v>32.477562095595907</v>
      </c>
      <c r="Q41">
        <v>3.0240689752518586</v>
      </c>
      <c r="R41">
        <v>8.7074727946782744</v>
      </c>
      <c r="S41">
        <v>6.2730188271515344</v>
      </c>
      <c r="T41">
        <v>0</v>
      </c>
      <c r="U41">
        <v>52.20271690993291</v>
      </c>
      <c r="V41">
        <v>3.0280745514471787</v>
      </c>
      <c r="W41">
        <v>5.0441806601355106</v>
      </c>
      <c r="X41">
        <v>65.351805695274351</v>
      </c>
      <c r="Y41">
        <v>0</v>
      </c>
      <c r="Z41">
        <v>0</v>
      </c>
      <c r="AA41">
        <v>12.447856177833435</v>
      </c>
      <c r="AB41">
        <v>6.5593389271133375</v>
      </c>
      <c r="AC41">
        <v>4.7868832885097063</v>
      </c>
      <c r="AD41">
        <v>0</v>
      </c>
      <c r="AE41">
        <v>16.234131321853472</v>
      </c>
      <c r="AF41">
        <v>6.0088573654487565</v>
      </c>
      <c r="AG41">
        <v>30.798583503475257</v>
      </c>
      <c r="AH41">
        <v>0</v>
      </c>
      <c r="AI41">
        <v>0</v>
      </c>
      <c r="AJ41">
        <v>0</v>
      </c>
      <c r="AK41">
        <v>27.419463261166772</v>
      </c>
      <c r="AL41">
        <v>27.106683729910241</v>
      </c>
      <c r="AM41">
        <v>7.7796928408578587</v>
      </c>
      <c r="AN41">
        <v>3.4828827624713003E-2</v>
      </c>
      <c r="AO41">
        <v>0</v>
      </c>
      <c r="AP41">
        <v>0</v>
      </c>
      <c r="AQ41">
        <v>0</v>
      </c>
      <c r="AR41">
        <v>22.25406092151951</v>
      </c>
      <c r="AS41">
        <v>15.687945633270715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23.112807539472783</v>
      </c>
      <c r="BB41">
        <f t="shared" si="0"/>
        <v>531.58124847294221</v>
      </c>
      <c r="BC41">
        <v>1.7560765991902838</v>
      </c>
      <c r="BD41">
        <v>0</v>
      </c>
      <c r="BE41">
        <v>0</v>
      </c>
      <c r="BF41">
        <v>0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3.0265359772004743</v>
      </c>
      <c r="M42">
        <v>65.974941868476563</v>
      </c>
      <c r="N42">
        <v>54.580049457821282</v>
      </c>
      <c r="O42">
        <v>76.129225801675318</v>
      </c>
      <c r="P42">
        <v>32.477562095595907</v>
      </c>
      <c r="Q42">
        <v>3.0240689752518586</v>
      </c>
      <c r="R42">
        <v>8.7074727946782744</v>
      </c>
      <c r="S42">
        <v>6.2730188271515344</v>
      </c>
      <c r="T42">
        <v>0</v>
      </c>
      <c r="U42">
        <v>52.20271690993291</v>
      </c>
      <c r="V42">
        <v>3.0280745514471787</v>
      </c>
      <c r="W42">
        <v>5.0441806601355106</v>
      </c>
      <c r="X42">
        <v>65.351805695274351</v>
      </c>
      <c r="Y42">
        <v>0</v>
      </c>
      <c r="Z42">
        <v>0</v>
      </c>
      <c r="AA42">
        <v>12.447856177833435</v>
      </c>
      <c r="AB42">
        <v>6.5593389271133375</v>
      </c>
      <c r="AC42">
        <v>4.7868832885097063</v>
      </c>
      <c r="AD42">
        <v>0</v>
      </c>
      <c r="AE42">
        <v>16.234131321853472</v>
      </c>
      <c r="AF42">
        <v>6.0088573654487565</v>
      </c>
      <c r="AG42">
        <v>30.798583503475257</v>
      </c>
      <c r="AH42">
        <v>0</v>
      </c>
      <c r="AI42">
        <v>0</v>
      </c>
      <c r="AJ42">
        <v>0</v>
      </c>
      <c r="AK42">
        <v>27.419463261166772</v>
      </c>
      <c r="AL42">
        <v>27.106683729910241</v>
      </c>
      <c r="AM42">
        <v>7.7796928408578587</v>
      </c>
      <c r="AN42">
        <v>3.4828827624713003E-2</v>
      </c>
      <c r="AO42">
        <v>0</v>
      </c>
      <c r="AP42">
        <v>0</v>
      </c>
      <c r="AQ42">
        <v>0</v>
      </c>
      <c r="AR42">
        <v>22.25406092151951</v>
      </c>
      <c r="AS42">
        <v>15.687945633270715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23.112807539472783</v>
      </c>
      <c r="BB42">
        <f t="shared" si="0"/>
        <v>531.58124847294221</v>
      </c>
      <c r="BC42">
        <v>1.7560765991902838</v>
      </c>
      <c r="BD42">
        <v>0</v>
      </c>
      <c r="BE42">
        <v>0</v>
      </c>
      <c r="BF42">
        <v>0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3.0265359772004743</v>
      </c>
      <c r="M43">
        <v>65.974941868476563</v>
      </c>
      <c r="N43">
        <v>54.580049457821282</v>
      </c>
      <c r="O43">
        <v>76.129225801675318</v>
      </c>
      <c r="P43">
        <v>32.477562095595907</v>
      </c>
      <c r="Q43">
        <v>3.0240689752518586</v>
      </c>
      <c r="R43">
        <v>10.091246345998362</v>
      </c>
      <c r="S43">
        <v>6.2730188271515344</v>
      </c>
      <c r="T43">
        <v>0</v>
      </c>
      <c r="U43">
        <v>52.20271690993291</v>
      </c>
      <c r="V43">
        <v>3.0280745514471787</v>
      </c>
      <c r="W43">
        <v>5.0441806601355106</v>
      </c>
      <c r="X43">
        <v>65.353786383128949</v>
      </c>
      <c r="Y43">
        <v>0</v>
      </c>
      <c r="Z43">
        <v>0</v>
      </c>
      <c r="AA43">
        <v>12.447856177833435</v>
      </c>
      <c r="AB43">
        <v>2.0079615008641203</v>
      </c>
      <c r="AC43">
        <v>4.7868832885097063</v>
      </c>
      <c r="AD43">
        <v>0</v>
      </c>
      <c r="AE43">
        <v>16.289936277395114</v>
      </c>
      <c r="AF43">
        <v>6.0088573654487565</v>
      </c>
      <c r="AG43">
        <v>30.798583503475257</v>
      </c>
      <c r="AH43">
        <v>0</v>
      </c>
      <c r="AI43">
        <v>0</v>
      </c>
      <c r="AJ43">
        <v>0</v>
      </c>
      <c r="AK43">
        <v>27.419463261166772</v>
      </c>
      <c r="AL43">
        <v>27.106683729910241</v>
      </c>
      <c r="AM43">
        <v>7.7796928408578587</v>
      </c>
      <c r="AN43">
        <v>3.4828827624713003E-2</v>
      </c>
      <c r="AO43">
        <v>0</v>
      </c>
      <c r="AP43">
        <v>0</v>
      </c>
      <c r="AQ43">
        <v>0</v>
      </c>
      <c r="AR43">
        <v>22.25406092151951</v>
      </c>
      <c r="AS43">
        <v>15.687945633270715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22.982817137394704</v>
      </c>
      <c r="BB43">
        <f t="shared" si="0"/>
        <v>528.60142064348759</v>
      </c>
      <c r="BC43">
        <v>1.7560765991902838</v>
      </c>
      <c r="BD43">
        <v>0</v>
      </c>
      <c r="BE43">
        <v>0</v>
      </c>
      <c r="BF43">
        <v>0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3.0265359772004743</v>
      </c>
      <c r="M44">
        <v>65.974941868476563</v>
      </c>
      <c r="N44">
        <v>54.580049457821282</v>
      </c>
      <c r="O44">
        <v>76.129225801675318</v>
      </c>
      <c r="P44">
        <v>32.477562095595907</v>
      </c>
      <c r="Q44">
        <v>3.0240689752518586</v>
      </c>
      <c r="R44">
        <v>10.091246345998362</v>
      </c>
      <c r="S44">
        <v>6.2730188271515344</v>
      </c>
      <c r="T44">
        <v>0</v>
      </c>
      <c r="U44">
        <v>52.20271690993291</v>
      </c>
      <c r="V44">
        <v>3.0280745514471787</v>
      </c>
      <c r="W44">
        <v>5.0441806601355106</v>
      </c>
      <c r="X44">
        <v>65.353786383128949</v>
      </c>
      <c r="Y44">
        <v>0</v>
      </c>
      <c r="Z44">
        <v>0</v>
      </c>
      <c r="AA44">
        <v>12.447856177833435</v>
      </c>
      <c r="AB44">
        <v>2.0079615008641203</v>
      </c>
      <c r="AC44">
        <v>4.7868832885097063</v>
      </c>
      <c r="AD44">
        <v>0</v>
      </c>
      <c r="AE44">
        <v>8.1449679041953651</v>
      </c>
      <c r="AF44">
        <v>6.0088573654487565</v>
      </c>
      <c r="AG44">
        <v>30.798583503475257</v>
      </c>
      <c r="AH44">
        <v>0</v>
      </c>
      <c r="AI44">
        <v>0</v>
      </c>
      <c r="AJ44">
        <v>0</v>
      </c>
      <c r="AK44">
        <v>27.419463261166772</v>
      </c>
      <c r="AL44">
        <v>27.106683729910241</v>
      </c>
      <c r="AM44">
        <v>7.7796928408578587</v>
      </c>
      <c r="AN44">
        <v>3.4828827624713003E-2</v>
      </c>
      <c r="AO44">
        <v>0</v>
      </c>
      <c r="AP44">
        <v>0</v>
      </c>
      <c r="AQ44">
        <v>0</v>
      </c>
      <c r="AR44">
        <v>23.476811521602997</v>
      </c>
      <c r="AS44">
        <v>15.687945633270715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22.693468434478447</v>
      </c>
      <c r="BB44">
        <f t="shared" si="0"/>
        <v>521.96855157328764</v>
      </c>
      <c r="BC44">
        <v>1.7560765991902838</v>
      </c>
      <c r="BD44">
        <v>0</v>
      </c>
      <c r="BE44">
        <v>0</v>
      </c>
      <c r="BF44">
        <v>0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3.0265359772004743</v>
      </c>
      <c r="M45">
        <v>65.974941868476563</v>
      </c>
      <c r="N45">
        <v>54.580049457821282</v>
      </c>
      <c r="O45">
        <v>76.129225801675318</v>
      </c>
      <c r="P45">
        <v>32.477562095595907</v>
      </c>
      <c r="Q45">
        <v>3.0240689752518586</v>
      </c>
      <c r="R45">
        <v>8.0702591089474929</v>
      </c>
      <c r="S45">
        <v>6.3013819197863201</v>
      </c>
      <c r="T45">
        <v>0</v>
      </c>
      <c r="U45">
        <v>52.20271690993291</v>
      </c>
      <c r="V45">
        <v>3.0259447691272991</v>
      </c>
      <c r="W45">
        <v>5.0416938134126612</v>
      </c>
      <c r="X45">
        <v>65.353786383128949</v>
      </c>
      <c r="Y45">
        <v>0</v>
      </c>
      <c r="Z45">
        <v>0</v>
      </c>
      <c r="AA45">
        <v>12.447856177833435</v>
      </c>
      <c r="AB45">
        <v>2.0079615008641203</v>
      </c>
      <c r="AC45">
        <v>4.7868832885097063</v>
      </c>
      <c r="AD45">
        <v>0</v>
      </c>
      <c r="AE45">
        <v>0</v>
      </c>
      <c r="AF45">
        <v>6.0088573654487565</v>
      </c>
      <c r="AG45">
        <v>30.798583503475257</v>
      </c>
      <c r="AH45">
        <v>0</v>
      </c>
      <c r="AI45">
        <v>0</v>
      </c>
      <c r="AJ45">
        <v>0</v>
      </c>
      <c r="AK45">
        <v>27.419463261166772</v>
      </c>
      <c r="AL45">
        <v>27.106683729910241</v>
      </c>
      <c r="AM45">
        <v>7.7796928408578587</v>
      </c>
      <c r="AN45">
        <v>3.4828827624713003E-2</v>
      </c>
      <c r="AO45">
        <v>0</v>
      </c>
      <c r="AP45">
        <v>0</v>
      </c>
      <c r="AQ45">
        <v>0</v>
      </c>
      <c r="AR45">
        <v>23.476811521602997</v>
      </c>
      <c r="AS45">
        <v>15.687945633270715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22.269524111752503</v>
      </c>
      <c r="BB45">
        <f t="shared" si="0"/>
        <v>512.25028721835929</v>
      </c>
      <c r="BC45">
        <v>1.7560765991902838</v>
      </c>
      <c r="BD45">
        <v>0</v>
      </c>
      <c r="BE45">
        <v>0</v>
      </c>
      <c r="BF45">
        <v>0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3.0265359772004743</v>
      </c>
      <c r="M46">
        <v>65.974941868476563</v>
      </c>
      <c r="N46">
        <v>54.580049457821282</v>
      </c>
      <c r="O46">
        <v>76.129225801675318</v>
      </c>
      <c r="P46">
        <v>32.477562095595907</v>
      </c>
      <c r="Q46">
        <v>3.0240689752518586</v>
      </c>
      <c r="R46">
        <v>8.0702591089474929</v>
      </c>
      <c r="S46">
        <v>6.3013819197863201</v>
      </c>
      <c r="T46">
        <v>0</v>
      </c>
      <c r="U46">
        <v>52.20271690993291</v>
      </c>
      <c r="V46">
        <v>3.0259447691272991</v>
      </c>
      <c r="W46">
        <v>5.0416938134126612</v>
      </c>
      <c r="X46">
        <v>65.353786383128949</v>
      </c>
      <c r="Y46">
        <v>0</v>
      </c>
      <c r="Z46">
        <v>0</v>
      </c>
      <c r="AA46">
        <v>12.447856177833435</v>
      </c>
      <c r="AB46">
        <v>6.5593389271133375</v>
      </c>
      <c r="AC46">
        <v>4.7868832885097063</v>
      </c>
      <c r="AD46">
        <v>0</v>
      </c>
      <c r="AE46">
        <v>0</v>
      </c>
      <c r="AF46">
        <v>6.0088573654487565</v>
      </c>
      <c r="AG46">
        <v>30.798583503475257</v>
      </c>
      <c r="AH46">
        <v>0</v>
      </c>
      <c r="AI46">
        <v>0</v>
      </c>
      <c r="AJ46">
        <v>0</v>
      </c>
      <c r="AK46">
        <v>27.419463261166772</v>
      </c>
      <c r="AL46">
        <v>27.106683729910241</v>
      </c>
      <c r="AM46">
        <v>7.7796928408578587</v>
      </c>
      <c r="AN46">
        <v>3.4828827624713003E-2</v>
      </c>
      <c r="AO46">
        <v>0</v>
      </c>
      <c r="AP46">
        <v>0</v>
      </c>
      <c r="AQ46">
        <v>0</v>
      </c>
      <c r="AR46">
        <v>22.25406092151951</v>
      </c>
      <c r="AS46">
        <v>15.687945633270715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22.408660713086228</v>
      </c>
      <c r="BB46">
        <f t="shared" si="0"/>
        <v>515.43977744319147</v>
      </c>
      <c r="BC46">
        <v>1.7560765991902838</v>
      </c>
      <c r="BD46">
        <v>0</v>
      </c>
      <c r="BE46">
        <v>0</v>
      </c>
      <c r="BF46">
        <v>0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2.9740664780250157</v>
      </c>
      <c r="M47">
        <v>65.974941868476563</v>
      </c>
      <c r="N47">
        <v>54.580049457821282</v>
      </c>
      <c r="O47">
        <v>76.129225801675318</v>
      </c>
      <c r="P47">
        <v>32.477562095595907</v>
      </c>
      <c r="Q47">
        <v>3.0240689752518586</v>
      </c>
      <c r="R47">
        <v>8.0702591089474929</v>
      </c>
      <c r="S47">
        <v>6.4586765080209272</v>
      </c>
      <c r="T47">
        <v>0</v>
      </c>
      <c r="U47">
        <v>52.20271690993291</v>
      </c>
      <c r="V47">
        <v>3.0259447691272991</v>
      </c>
      <c r="W47">
        <v>5.0416938134126612</v>
      </c>
      <c r="X47">
        <v>65.353786383128949</v>
      </c>
      <c r="Y47">
        <v>0</v>
      </c>
      <c r="Z47">
        <v>0</v>
      </c>
      <c r="AA47">
        <v>11.61911896305573</v>
      </c>
      <c r="AB47">
        <v>6.5593389271133375</v>
      </c>
      <c r="AC47">
        <v>0</v>
      </c>
      <c r="AD47">
        <v>0</v>
      </c>
      <c r="AE47">
        <v>0</v>
      </c>
      <c r="AF47">
        <v>6.0088573654487565</v>
      </c>
      <c r="AG47">
        <v>30.798583503475257</v>
      </c>
      <c r="AH47">
        <v>0</v>
      </c>
      <c r="AI47">
        <v>0</v>
      </c>
      <c r="AJ47">
        <v>0</v>
      </c>
      <c r="AK47">
        <v>27.419463261166772</v>
      </c>
      <c r="AL47">
        <v>27.106683729910241</v>
      </c>
      <c r="AM47">
        <v>7.7796928408578587</v>
      </c>
      <c r="AN47">
        <v>3.4828827624713003E-2</v>
      </c>
      <c r="AO47">
        <v>0</v>
      </c>
      <c r="AP47">
        <v>0</v>
      </c>
      <c r="AQ47">
        <v>0</v>
      </c>
      <c r="AR47">
        <v>22.25406092151951</v>
      </c>
      <c r="AS47">
        <v>15.687945633270715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22.178309464771488</v>
      </c>
      <c r="BB47">
        <f t="shared" si="0"/>
        <v>510.15933327727788</v>
      </c>
      <c r="BC47">
        <v>1.7560765991902838</v>
      </c>
      <c r="BD47">
        <v>0</v>
      </c>
      <c r="BE47">
        <v>0</v>
      </c>
      <c r="BF47">
        <v>0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3.0262663910177956</v>
      </c>
      <c r="M48">
        <v>65.974941868476563</v>
      </c>
      <c r="N48">
        <v>54.580049457821282</v>
      </c>
      <c r="O48">
        <v>76.129225801675318</v>
      </c>
      <c r="P48">
        <v>32.477562095595907</v>
      </c>
      <c r="Q48">
        <v>3.0240689752518586</v>
      </c>
      <c r="R48">
        <v>8.0702591089474929</v>
      </c>
      <c r="S48">
        <v>6.4586765080209272</v>
      </c>
      <c r="T48">
        <v>0</v>
      </c>
      <c r="U48">
        <v>52.20271690993291</v>
      </c>
      <c r="V48">
        <v>3.0259447691272991</v>
      </c>
      <c r="W48">
        <v>5.0416938134126612</v>
      </c>
      <c r="X48">
        <v>65.353786383128949</v>
      </c>
      <c r="Y48">
        <v>0</v>
      </c>
      <c r="Z48">
        <v>0</v>
      </c>
      <c r="AA48">
        <v>6.2295276368190358</v>
      </c>
      <c r="AB48">
        <v>6.5593389271133375</v>
      </c>
      <c r="AC48">
        <v>0</v>
      </c>
      <c r="AD48">
        <v>0</v>
      </c>
      <c r="AE48">
        <v>0</v>
      </c>
      <c r="AF48">
        <v>6.0088573654487565</v>
      </c>
      <c r="AG48">
        <v>30.798583503475257</v>
      </c>
      <c r="AH48">
        <v>0</v>
      </c>
      <c r="AI48">
        <v>0</v>
      </c>
      <c r="AJ48">
        <v>0</v>
      </c>
      <c r="AK48">
        <v>27.419463261166772</v>
      </c>
      <c r="AL48">
        <v>27.106683729910241</v>
      </c>
      <c r="AM48">
        <v>7.7796928408578587</v>
      </c>
      <c r="AN48">
        <v>3.4828827624713003E-2</v>
      </c>
      <c r="AO48">
        <v>0</v>
      </c>
      <c r="AP48">
        <v>0</v>
      </c>
      <c r="AQ48">
        <v>0</v>
      </c>
      <c r="AR48">
        <v>22.25406092151951</v>
      </c>
      <c r="AS48">
        <v>15.687945633270715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21.955206503697895</v>
      </c>
      <c r="BB48">
        <f t="shared" si="0"/>
        <v>505.0450448251076</v>
      </c>
      <c r="BC48">
        <v>1.7560765991902838</v>
      </c>
      <c r="BD48">
        <v>0</v>
      </c>
      <c r="BE48">
        <v>0</v>
      </c>
      <c r="BF48">
        <v>0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3.7568656585520359</v>
      </c>
      <c r="M49">
        <v>65.974941868476563</v>
      </c>
      <c r="N49">
        <v>54.580049457821282</v>
      </c>
      <c r="O49">
        <v>76.129225801675318</v>
      </c>
      <c r="P49">
        <v>32.477562095595907</v>
      </c>
      <c r="Q49">
        <v>3.1246453782102384</v>
      </c>
      <c r="R49">
        <v>8.0702591089474929</v>
      </c>
      <c r="S49">
        <v>6.261088672821038</v>
      </c>
      <c r="T49">
        <v>0</v>
      </c>
      <c r="U49">
        <v>52.20271690993291</v>
      </c>
      <c r="V49">
        <v>3.0259447691272991</v>
      </c>
      <c r="W49">
        <v>5.0416938134126612</v>
      </c>
      <c r="X49">
        <v>65.353786383128949</v>
      </c>
      <c r="Y49">
        <v>0</v>
      </c>
      <c r="Z49">
        <v>0</v>
      </c>
      <c r="AA49">
        <v>6.2295276368190358</v>
      </c>
      <c r="AB49">
        <v>6.5593389271133375</v>
      </c>
      <c r="AC49">
        <v>0</v>
      </c>
      <c r="AD49">
        <v>0</v>
      </c>
      <c r="AE49">
        <v>0</v>
      </c>
      <c r="AF49">
        <v>6.0088573654487565</v>
      </c>
      <c r="AG49">
        <v>30.798583503475257</v>
      </c>
      <c r="AH49">
        <v>0</v>
      </c>
      <c r="AI49">
        <v>0</v>
      </c>
      <c r="AJ49">
        <v>0</v>
      </c>
      <c r="AK49">
        <v>27.419463261166772</v>
      </c>
      <c r="AL49">
        <v>27.106683729910241</v>
      </c>
      <c r="AM49">
        <v>7.7796928408578587</v>
      </c>
      <c r="AN49">
        <v>3.4828827624713003E-2</v>
      </c>
      <c r="AO49">
        <v>0</v>
      </c>
      <c r="AP49">
        <v>0</v>
      </c>
      <c r="AQ49">
        <v>0</v>
      </c>
      <c r="AR49">
        <v>22.25406092151951</v>
      </c>
      <c r="AS49">
        <v>15.687945633270715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21.981690475213128</v>
      </c>
      <c r="BB49">
        <f t="shared" si="0"/>
        <v>505.65214868888512</v>
      </c>
      <c r="BC49">
        <v>1.7560765991902838</v>
      </c>
      <c r="BD49">
        <v>0</v>
      </c>
      <c r="BE49">
        <v>0</v>
      </c>
      <c r="BF49">
        <v>0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3.0265359772004743</v>
      </c>
      <c r="M50">
        <v>65.974941868476563</v>
      </c>
      <c r="N50">
        <v>54.580049457821282</v>
      </c>
      <c r="O50">
        <v>76.129225801675318</v>
      </c>
      <c r="P50">
        <v>32.477562095595907</v>
      </c>
      <c r="Q50">
        <v>3.1246453782102384</v>
      </c>
      <c r="R50">
        <v>8.0702591089474929</v>
      </c>
      <c r="S50">
        <v>6.261088672821038</v>
      </c>
      <c r="T50">
        <v>0</v>
      </c>
      <c r="U50">
        <v>52.20271690993291</v>
      </c>
      <c r="V50">
        <v>3.0259447691272991</v>
      </c>
      <c r="W50">
        <v>5.0416938134126612</v>
      </c>
      <c r="X50">
        <v>65.353786383128949</v>
      </c>
      <c r="Y50">
        <v>0</v>
      </c>
      <c r="Z50">
        <v>0</v>
      </c>
      <c r="AA50">
        <v>6.2295276368190358</v>
      </c>
      <c r="AB50">
        <v>6.5593389271133375</v>
      </c>
      <c r="AC50">
        <v>0</v>
      </c>
      <c r="AD50">
        <v>0</v>
      </c>
      <c r="AE50">
        <v>0</v>
      </c>
      <c r="AF50">
        <v>6.0088573654487565</v>
      </c>
      <c r="AG50">
        <v>30.798583503475257</v>
      </c>
      <c r="AH50">
        <v>0</v>
      </c>
      <c r="AI50">
        <v>0</v>
      </c>
      <c r="AJ50">
        <v>0</v>
      </c>
      <c r="AK50">
        <v>27.419463261166772</v>
      </c>
      <c r="AL50">
        <v>27.106683729910241</v>
      </c>
      <c r="AM50">
        <v>7.7796928408578587</v>
      </c>
      <c r="AN50">
        <v>3.4828827624713003E-2</v>
      </c>
      <c r="AO50">
        <v>0</v>
      </c>
      <c r="AP50">
        <v>0</v>
      </c>
      <c r="AQ50">
        <v>0</v>
      </c>
      <c r="AR50">
        <v>22.25406092151951</v>
      </c>
      <c r="AS50">
        <v>15.687945633270715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21.951162694532634</v>
      </c>
      <c r="BB50">
        <f t="shared" si="0"/>
        <v>504.95234678821402</v>
      </c>
      <c r="BC50">
        <v>1.7560765991902838</v>
      </c>
      <c r="BD50">
        <v>0</v>
      </c>
      <c r="BE50">
        <v>0</v>
      </c>
      <c r="BF50">
        <v>0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3.0265359772004743</v>
      </c>
      <c r="M51">
        <v>65.974941868476563</v>
      </c>
      <c r="N51">
        <v>54.580049457821282</v>
      </c>
      <c r="O51">
        <v>76.129225801675318</v>
      </c>
      <c r="P51">
        <v>32.477562095595907</v>
      </c>
      <c r="Q51">
        <v>3.1291431461976273</v>
      </c>
      <c r="R51">
        <v>8.0702591089474929</v>
      </c>
      <c r="S51">
        <v>6.2315028433509561</v>
      </c>
      <c r="T51">
        <v>0</v>
      </c>
      <c r="U51">
        <v>52.20271690993291</v>
      </c>
      <c r="V51">
        <v>3.0259447691272991</v>
      </c>
      <c r="W51">
        <v>5.0416938134126612</v>
      </c>
      <c r="X51">
        <v>65.353786383128949</v>
      </c>
      <c r="Y51">
        <v>0</v>
      </c>
      <c r="Z51">
        <v>0</v>
      </c>
      <c r="AA51">
        <v>6.2295276368190358</v>
      </c>
      <c r="AB51">
        <v>6.5593389271133375</v>
      </c>
      <c r="AC51">
        <v>0</v>
      </c>
      <c r="AD51">
        <v>0</v>
      </c>
      <c r="AE51">
        <v>0</v>
      </c>
      <c r="AF51">
        <v>6.0088573654487565</v>
      </c>
      <c r="AG51">
        <v>30.798583503475257</v>
      </c>
      <c r="AH51">
        <v>0</v>
      </c>
      <c r="AI51">
        <v>0</v>
      </c>
      <c r="AJ51">
        <v>0</v>
      </c>
      <c r="AK51">
        <v>27.419463261166772</v>
      </c>
      <c r="AL51">
        <v>27.106683729910241</v>
      </c>
      <c r="AM51">
        <v>7.7796928408578587</v>
      </c>
      <c r="AN51">
        <v>3.4828827624713003E-2</v>
      </c>
      <c r="AO51">
        <v>0</v>
      </c>
      <c r="AP51">
        <v>0</v>
      </c>
      <c r="AQ51">
        <v>0</v>
      </c>
      <c r="AR51">
        <v>22.25406092151951</v>
      </c>
      <c r="AS51">
        <v>15.687945633270715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21.950114013562661</v>
      </c>
      <c r="BB51">
        <f t="shared" si="0"/>
        <v>504.92830740770137</v>
      </c>
      <c r="BC51">
        <v>1.7560765991902838</v>
      </c>
      <c r="BD51">
        <v>0</v>
      </c>
      <c r="BE51">
        <v>0</v>
      </c>
      <c r="BF51">
        <v>0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3.0265359772004743</v>
      </c>
      <c r="M52">
        <v>65.974941868476563</v>
      </c>
      <c r="N52">
        <v>54.580049457821282</v>
      </c>
      <c r="O52">
        <v>76.129225801675318</v>
      </c>
      <c r="P52">
        <v>32.477562095595907</v>
      </c>
      <c r="Q52">
        <v>3.1291431461976273</v>
      </c>
      <c r="R52">
        <v>8.0702591089474929</v>
      </c>
      <c r="S52">
        <v>6.2315028433509561</v>
      </c>
      <c r="T52">
        <v>0</v>
      </c>
      <c r="U52">
        <v>52.20271690993291</v>
      </c>
      <c r="V52">
        <v>3.0259447691272991</v>
      </c>
      <c r="W52">
        <v>5.0416938134126612</v>
      </c>
      <c r="X52">
        <v>65.353786383128949</v>
      </c>
      <c r="Y52">
        <v>0</v>
      </c>
      <c r="Z52">
        <v>0</v>
      </c>
      <c r="AA52">
        <v>6.2295276368190358</v>
      </c>
      <c r="AB52">
        <v>6.5593389271133375</v>
      </c>
      <c r="AC52">
        <v>0</v>
      </c>
      <c r="AD52">
        <v>0</v>
      </c>
      <c r="AE52">
        <v>0</v>
      </c>
      <c r="AF52">
        <v>6.0088573654487565</v>
      </c>
      <c r="AG52">
        <v>30.798583503475257</v>
      </c>
      <c r="AH52">
        <v>0</v>
      </c>
      <c r="AI52">
        <v>0</v>
      </c>
      <c r="AJ52">
        <v>0</v>
      </c>
      <c r="AK52">
        <v>27.419463261166772</v>
      </c>
      <c r="AL52">
        <v>36.725184408265491</v>
      </c>
      <c r="AM52">
        <v>7.7796928408578587</v>
      </c>
      <c r="AN52">
        <v>3.4828827624713003E-2</v>
      </c>
      <c r="AO52">
        <v>0</v>
      </c>
      <c r="AP52">
        <v>0</v>
      </c>
      <c r="AQ52">
        <v>0</v>
      </c>
      <c r="AR52">
        <v>22.25406092151951</v>
      </c>
      <c r="AS52">
        <v>15.687945633270715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22.352167341917905</v>
      </c>
      <c r="BB52">
        <f t="shared" si="0"/>
        <v>514.14475475770121</v>
      </c>
      <c r="BC52">
        <v>1.7560765991902838</v>
      </c>
      <c r="BD52">
        <v>0</v>
      </c>
      <c r="BE52">
        <v>0</v>
      </c>
      <c r="BF52">
        <v>0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3.0265359772004743</v>
      </c>
      <c r="M53">
        <v>65.974941868476563</v>
      </c>
      <c r="N53">
        <v>54.580049457821282</v>
      </c>
      <c r="O53">
        <v>76.129225801675318</v>
      </c>
      <c r="P53">
        <v>32.477562095595907</v>
      </c>
      <c r="Q53">
        <v>3.1291431461976273</v>
      </c>
      <c r="R53">
        <v>8.0702591089474929</v>
      </c>
      <c r="S53">
        <v>6.1972469649249051</v>
      </c>
      <c r="T53">
        <v>0</v>
      </c>
      <c r="U53">
        <v>52.20271690993291</v>
      </c>
      <c r="V53">
        <v>3.0259447691272991</v>
      </c>
      <c r="W53">
        <v>5.0416938134126612</v>
      </c>
      <c r="X53">
        <v>65.353786383128949</v>
      </c>
      <c r="Y53">
        <v>0</v>
      </c>
      <c r="Z53">
        <v>0</v>
      </c>
      <c r="AA53">
        <v>6.2295276368190358</v>
      </c>
      <c r="AB53">
        <v>6.5593389271133375</v>
      </c>
      <c r="AC53">
        <v>0</v>
      </c>
      <c r="AD53">
        <v>0</v>
      </c>
      <c r="AE53">
        <v>0</v>
      </c>
      <c r="AF53">
        <v>6.0088573654487565</v>
      </c>
      <c r="AG53">
        <v>30.798583503475257</v>
      </c>
      <c r="AH53">
        <v>0</v>
      </c>
      <c r="AI53">
        <v>0</v>
      </c>
      <c r="AJ53">
        <v>0</v>
      </c>
      <c r="AK53">
        <v>27.419463261166772</v>
      </c>
      <c r="AL53">
        <v>36.725184408265491</v>
      </c>
      <c r="AM53">
        <v>7.7796928408578587</v>
      </c>
      <c r="AN53">
        <v>3.4828827624713003E-2</v>
      </c>
      <c r="AO53">
        <v>0</v>
      </c>
      <c r="AP53">
        <v>0</v>
      </c>
      <c r="AQ53">
        <v>7.5480485592047586</v>
      </c>
      <c r="AR53">
        <v>22.25406092151951</v>
      </c>
      <c r="AS53">
        <v>15.687945633270715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22.666243875974459</v>
      </c>
      <c r="BB53">
        <f t="shared" si="0"/>
        <v>521.34447090442336</v>
      </c>
      <c r="BC53">
        <v>1.7560765991902838</v>
      </c>
      <c r="BD53">
        <v>0</v>
      </c>
      <c r="BE53">
        <v>0</v>
      </c>
      <c r="BF53">
        <v>0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3.0265359772004743</v>
      </c>
      <c r="M54">
        <v>65.974941868476563</v>
      </c>
      <c r="N54">
        <v>54.580049457821282</v>
      </c>
      <c r="O54">
        <v>76.129225801675318</v>
      </c>
      <c r="P54">
        <v>32.477562095595907</v>
      </c>
      <c r="Q54">
        <v>3.1291431461976273</v>
      </c>
      <c r="R54">
        <v>8.0702591089474929</v>
      </c>
      <c r="S54">
        <v>6.1972469649249051</v>
      </c>
      <c r="T54">
        <v>0</v>
      </c>
      <c r="U54">
        <v>52.20271690993291</v>
      </c>
      <c r="V54">
        <v>3.0259447691272991</v>
      </c>
      <c r="W54">
        <v>5.0416938134126612</v>
      </c>
      <c r="X54">
        <v>65.353786383128949</v>
      </c>
      <c r="Y54">
        <v>0</v>
      </c>
      <c r="Z54">
        <v>0</v>
      </c>
      <c r="AA54">
        <v>6.2295276368190358</v>
      </c>
      <c r="AB54">
        <v>6.5593389271133375</v>
      </c>
      <c r="AC54">
        <v>0</v>
      </c>
      <c r="AD54">
        <v>0</v>
      </c>
      <c r="AE54">
        <v>0</v>
      </c>
      <c r="AF54">
        <v>6.0088573654487565</v>
      </c>
      <c r="AG54">
        <v>30.798583503475257</v>
      </c>
      <c r="AH54">
        <v>0</v>
      </c>
      <c r="AI54">
        <v>0</v>
      </c>
      <c r="AJ54">
        <v>0</v>
      </c>
      <c r="AK54">
        <v>27.419463261166772</v>
      </c>
      <c r="AL54">
        <v>36.725184408265491</v>
      </c>
      <c r="AM54">
        <v>7.7796928408578587</v>
      </c>
      <c r="AN54">
        <v>3.4828827624713003E-2</v>
      </c>
      <c r="AO54">
        <v>0</v>
      </c>
      <c r="AP54">
        <v>0</v>
      </c>
      <c r="AQ54">
        <v>15.096097118409517</v>
      </c>
      <c r="AR54">
        <v>23.476811521602997</v>
      </c>
      <c r="AS54">
        <v>15.687945633270715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23.0328632808327</v>
      </c>
      <c r="BB54">
        <f t="shared" si="0"/>
        <v>529.74865065885342</v>
      </c>
      <c r="BC54">
        <v>1.7560765991902838</v>
      </c>
      <c r="BD54">
        <v>0</v>
      </c>
      <c r="BE54">
        <v>0</v>
      </c>
      <c r="BF54">
        <v>0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3.0265359772004743</v>
      </c>
      <c r="M55">
        <v>65.974941868476563</v>
      </c>
      <c r="N55">
        <v>54.580049457821282</v>
      </c>
      <c r="O55">
        <v>76.129225801675318</v>
      </c>
      <c r="P55">
        <v>32.477562095595907</v>
      </c>
      <c r="Q55">
        <v>3.1291431461976273</v>
      </c>
      <c r="R55">
        <v>10.244474454743152</v>
      </c>
      <c r="S55">
        <v>6.1972469649249051</v>
      </c>
      <c r="T55">
        <v>0</v>
      </c>
      <c r="U55">
        <v>52.20271690993291</v>
      </c>
      <c r="V55">
        <v>3.0280745514471787</v>
      </c>
      <c r="W55">
        <v>5.0441806601355106</v>
      </c>
      <c r="X55">
        <v>65.351805695274351</v>
      </c>
      <c r="Y55">
        <v>0</v>
      </c>
      <c r="Z55">
        <v>0</v>
      </c>
      <c r="AA55">
        <v>6.2295276368190358</v>
      </c>
      <c r="AB55">
        <v>6.5593389271133375</v>
      </c>
      <c r="AC55">
        <v>0</v>
      </c>
      <c r="AD55">
        <v>0</v>
      </c>
      <c r="AE55">
        <v>0</v>
      </c>
      <c r="AF55">
        <v>6.0088573654487565</v>
      </c>
      <c r="AG55">
        <v>30.798583503475257</v>
      </c>
      <c r="AH55">
        <v>0</v>
      </c>
      <c r="AI55">
        <v>0</v>
      </c>
      <c r="AJ55">
        <v>0</v>
      </c>
      <c r="AK55">
        <v>27.419463261166772</v>
      </c>
      <c r="AL55">
        <v>36.725184408265491</v>
      </c>
      <c r="AM55">
        <v>7.7796928408578587</v>
      </c>
      <c r="AN55">
        <v>3.4828827624713003E-2</v>
      </c>
      <c r="AO55">
        <v>0</v>
      </c>
      <c r="AP55">
        <v>0</v>
      </c>
      <c r="AQ55">
        <v>15.096097118409517</v>
      </c>
      <c r="AR55">
        <v>23.476811521602997</v>
      </c>
      <c r="AS55">
        <v>15.687945633270715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23.123855664628621</v>
      </c>
      <c r="BB55">
        <f t="shared" si="0"/>
        <v>531.83450956204115</v>
      </c>
      <c r="BC55">
        <v>1.7560765991902838</v>
      </c>
      <c r="BD55">
        <v>0</v>
      </c>
      <c r="BE55">
        <v>0</v>
      </c>
      <c r="BF55">
        <v>0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3.0265359772004743</v>
      </c>
      <c r="M56">
        <v>65.974941868476563</v>
      </c>
      <c r="N56">
        <v>54.580049457821282</v>
      </c>
      <c r="O56">
        <v>76.129225801675318</v>
      </c>
      <c r="P56">
        <v>32.477562095595907</v>
      </c>
      <c r="Q56">
        <v>3.1291431461976273</v>
      </c>
      <c r="R56">
        <v>10.244474454743152</v>
      </c>
      <c r="S56">
        <v>6.1972469649249051</v>
      </c>
      <c r="T56">
        <v>0</v>
      </c>
      <c r="U56">
        <v>52.20271690993291</v>
      </c>
      <c r="V56">
        <v>3.0280745514471787</v>
      </c>
      <c r="W56">
        <v>5.0441806601355106</v>
      </c>
      <c r="X56">
        <v>65.351805695274351</v>
      </c>
      <c r="Y56">
        <v>0</v>
      </c>
      <c r="Z56">
        <v>0</v>
      </c>
      <c r="AA56">
        <v>6.2295276368190358</v>
      </c>
      <c r="AB56">
        <v>6.5593389271133375</v>
      </c>
      <c r="AC56">
        <v>0</v>
      </c>
      <c r="AD56">
        <v>0</v>
      </c>
      <c r="AE56">
        <v>0</v>
      </c>
      <c r="AF56">
        <v>6.0088573654487565</v>
      </c>
      <c r="AG56">
        <v>30.798583503475257</v>
      </c>
      <c r="AH56">
        <v>0</v>
      </c>
      <c r="AI56">
        <v>0</v>
      </c>
      <c r="AJ56">
        <v>0</v>
      </c>
      <c r="AK56">
        <v>27.419463261166772</v>
      </c>
      <c r="AL56">
        <v>36.725184408265491</v>
      </c>
      <c r="AM56">
        <v>7.7796928408578587</v>
      </c>
      <c r="AN56">
        <v>3.4828827624713003E-2</v>
      </c>
      <c r="AO56">
        <v>0</v>
      </c>
      <c r="AP56">
        <v>0</v>
      </c>
      <c r="AQ56">
        <v>15.096097118409517</v>
      </c>
      <c r="AR56">
        <v>22.25406092151951</v>
      </c>
      <c r="AS56">
        <v>15.687945633270715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23.072744689545132</v>
      </c>
      <c r="BB56">
        <f t="shared" si="0"/>
        <v>530.66286993704125</v>
      </c>
      <c r="BC56">
        <v>1.7560765991902838</v>
      </c>
      <c r="BD56">
        <v>0</v>
      </c>
      <c r="BE56">
        <v>0</v>
      </c>
      <c r="BF56">
        <v>0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3.0265359772004743</v>
      </c>
      <c r="M57">
        <v>65.974941868476563</v>
      </c>
      <c r="N57">
        <v>54.580049457821282</v>
      </c>
      <c r="O57">
        <v>76.129225801675318</v>
      </c>
      <c r="P57">
        <v>32.477562095595907</v>
      </c>
      <c r="Q57">
        <v>3.1291431461976273</v>
      </c>
      <c r="R57">
        <v>10.244474454743152</v>
      </c>
      <c r="S57">
        <v>6.1972469649249051</v>
      </c>
      <c r="T57">
        <v>0</v>
      </c>
      <c r="U57">
        <v>52.20271690993291</v>
      </c>
      <c r="V57">
        <v>3.0280745514471787</v>
      </c>
      <c r="W57">
        <v>5.0441806601355106</v>
      </c>
      <c r="X57">
        <v>65.351805695274351</v>
      </c>
      <c r="Y57">
        <v>0</v>
      </c>
      <c r="Z57">
        <v>0</v>
      </c>
      <c r="AA57">
        <v>0</v>
      </c>
      <c r="AB57">
        <v>6.5593389271133375</v>
      </c>
      <c r="AC57">
        <v>0</v>
      </c>
      <c r="AD57">
        <v>0</v>
      </c>
      <c r="AE57">
        <v>0</v>
      </c>
      <c r="AF57">
        <v>6.0088573654487565</v>
      </c>
      <c r="AG57">
        <v>30.798583503475257</v>
      </c>
      <c r="AH57">
        <v>0</v>
      </c>
      <c r="AI57">
        <v>0</v>
      </c>
      <c r="AJ57">
        <v>0</v>
      </c>
      <c r="AK57">
        <v>27.419463261166772</v>
      </c>
      <c r="AL57">
        <v>36.725184408265491</v>
      </c>
      <c r="AM57">
        <v>7.7796928408578587</v>
      </c>
      <c r="AN57">
        <v>3.4828827624713003E-2</v>
      </c>
      <c r="AO57">
        <v>0</v>
      </c>
      <c r="AP57">
        <v>0</v>
      </c>
      <c r="AQ57">
        <v>15.096097118409517</v>
      </c>
      <c r="AR57">
        <v>22.25406092151951</v>
      </c>
      <c r="AS57">
        <v>15.687945633270715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22.812350434326092</v>
      </c>
      <c r="BB57">
        <f t="shared" si="0"/>
        <v>524.69373655544132</v>
      </c>
      <c r="BC57">
        <v>1.7560765991902838</v>
      </c>
      <c r="BD57">
        <v>0</v>
      </c>
      <c r="BE57">
        <v>0</v>
      </c>
      <c r="BF57">
        <v>0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3.0265359772004743</v>
      </c>
      <c r="M58">
        <v>65.974941868476563</v>
      </c>
      <c r="N58">
        <v>54.580049457821282</v>
      </c>
      <c r="O58">
        <v>76.129225801675318</v>
      </c>
      <c r="P58">
        <v>32.477562095595907</v>
      </c>
      <c r="Q58">
        <v>3.1291431461976273</v>
      </c>
      <c r="R58">
        <v>10.244474454743152</v>
      </c>
      <c r="S58">
        <v>6.1972469649249051</v>
      </c>
      <c r="T58">
        <v>0</v>
      </c>
      <c r="U58">
        <v>52.20271690993291</v>
      </c>
      <c r="V58">
        <v>3.0280745514471787</v>
      </c>
      <c r="W58">
        <v>5.0441806601355106</v>
      </c>
      <c r="X58">
        <v>65.353786383128949</v>
      </c>
      <c r="Y58">
        <v>0</v>
      </c>
      <c r="Z58">
        <v>0</v>
      </c>
      <c r="AA58">
        <v>0</v>
      </c>
      <c r="AB58">
        <v>6.5593389271133375</v>
      </c>
      <c r="AC58">
        <v>0</v>
      </c>
      <c r="AD58">
        <v>0</v>
      </c>
      <c r="AE58">
        <v>0</v>
      </c>
      <c r="AF58">
        <v>6.0088573654487565</v>
      </c>
      <c r="AG58">
        <v>30.798583503475257</v>
      </c>
      <c r="AH58">
        <v>0</v>
      </c>
      <c r="AI58">
        <v>0</v>
      </c>
      <c r="AJ58">
        <v>0</v>
      </c>
      <c r="AK58">
        <v>27.419463261166772</v>
      </c>
      <c r="AL58">
        <v>36.725184408265491</v>
      </c>
      <c r="AM58">
        <v>7.7796928408578587</v>
      </c>
      <c r="AN58">
        <v>3.4828827624713003E-2</v>
      </c>
      <c r="AO58">
        <v>0</v>
      </c>
      <c r="AP58">
        <v>0</v>
      </c>
      <c r="AQ58">
        <v>18.095962998371949</v>
      </c>
      <c r="AR58">
        <v>22.25406092151951</v>
      </c>
      <c r="AS58">
        <v>15.687945633270715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22.937827620860851</v>
      </c>
      <c r="BB58">
        <f t="shared" si="0"/>
        <v>527.57010593672351</v>
      </c>
      <c r="BC58">
        <v>1.7560765991902838</v>
      </c>
      <c r="BD58">
        <v>0</v>
      </c>
      <c r="BE58">
        <v>0</v>
      </c>
      <c r="BF58">
        <v>0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3.0265359772004743</v>
      </c>
      <c r="M59">
        <v>65.974941868476563</v>
      </c>
      <c r="N59">
        <v>54.580049457821282</v>
      </c>
      <c r="O59">
        <v>76.129225801675318</v>
      </c>
      <c r="P59">
        <v>32.477562095595907</v>
      </c>
      <c r="Q59">
        <v>3.1329493304313214</v>
      </c>
      <c r="R59">
        <v>10.244474454743152</v>
      </c>
      <c r="S59">
        <v>6.1972469649249051</v>
      </c>
      <c r="T59">
        <v>0</v>
      </c>
      <c r="U59">
        <v>52.20271690993291</v>
      </c>
      <c r="V59">
        <v>3.0280745514471787</v>
      </c>
      <c r="W59">
        <v>5.0441806601355106</v>
      </c>
      <c r="X59">
        <v>65.353786383128949</v>
      </c>
      <c r="Y59">
        <v>0</v>
      </c>
      <c r="Z59">
        <v>0</v>
      </c>
      <c r="AA59">
        <v>0</v>
      </c>
      <c r="AB59">
        <v>6.5593389271133375</v>
      </c>
      <c r="AC59">
        <v>0</v>
      </c>
      <c r="AD59">
        <v>0</v>
      </c>
      <c r="AE59">
        <v>0</v>
      </c>
      <c r="AF59">
        <v>0</v>
      </c>
      <c r="AG59">
        <v>30.798583503475257</v>
      </c>
      <c r="AH59">
        <v>0</v>
      </c>
      <c r="AI59">
        <v>0</v>
      </c>
      <c r="AJ59">
        <v>0</v>
      </c>
      <c r="AK59">
        <v>27.419463261166772</v>
      </c>
      <c r="AL59">
        <v>36.725184408265491</v>
      </c>
      <c r="AM59">
        <v>7.7796928408578587</v>
      </c>
      <c r="AN59">
        <v>3.4828827624713003E-2</v>
      </c>
      <c r="AO59">
        <v>0</v>
      </c>
      <c r="AP59">
        <v>0</v>
      </c>
      <c r="AQ59">
        <v>22.644145677614272</v>
      </c>
      <c r="AR59">
        <v>22.25406092151951</v>
      </c>
      <c r="AS59">
        <v>15.687945633270715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22.876930517478385</v>
      </c>
      <c r="BB59">
        <f t="shared" si="0"/>
        <v>526.17413453813333</v>
      </c>
      <c r="BC59">
        <v>1.7560765991902838</v>
      </c>
      <c r="BD59">
        <v>0</v>
      </c>
      <c r="BE59">
        <v>0</v>
      </c>
      <c r="BF59">
        <v>0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3.0265359772004743</v>
      </c>
      <c r="M60">
        <v>65.974941868476563</v>
      </c>
      <c r="N60">
        <v>54.580049457821282</v>
      </c>
      <c r="O60">
        <v>76.129225801675318</v>
      </c>
      <c r="P60">
        <v>32.477562095595907</v>
      </c>
      <c r="Q60">
        <v>3.1329493304313214</v>
      </c>
      <c r="R60">
        <v>10.244474454743152</v>
      </c>
      <c r="S60">
        <v>6.1972469649249051</v>
      </c>
      <c r="T60">
        <v>0</v>
      </c>
      <c r="U60">
        <v>52.20271690993291</v>
      </c>
      <c r="V60">
        <v>3.0280745514471787</v>
      </c>
      <c r="W60">
        <v>5.0441806601355106</v>
      </c>
      <c r="X60">
        <v>65.353786383128949</v>
      </c>
      <c r="Y60">
        <v>0</v>
      </c>
      <c r="Z60">
        <v>0</v>
      </c>
      <c r="AA60">
        <v>0</v>
      </c>
      <c r="AB60">
        <v>6.5593389271133375</v>
      </c>
      <c r="AC60">
        <v>4.7868832885097063</v>
      </c>
      <c r="AD60">
        <v>0</v>
      </c>
      <c r="AE60">
        <v>0</v>
      </c>
      <c r="AF60">
        <v>0</v>
      </c>
      <c r="AG60">
        <v>30.798583503475257</v>
      </c>
      <c r="AH60">
        <v>0</v>
      </c>
      <c r="AI60">
        <v>0</v>
      </c>
      <c r="AJ60">
        <v>0</v>
      </c>
      <c r="AK60">
        <v>27.419463261166772</v>
      </c>
      <c r="AL60">
        <v>36.725184408265491</v>
      </c>
      <c r="AM60">
        <v>7.7796928408578587</v>
      </c>
      <c r="AN60">
        <v>3.4828827624713003E-2</v>
      </c>
      <c r="AO60">
        <v>0</v>
      </c>
      <c r="AP60">
        <v>0</v>
      </c>
      <c r="AQ60">
        <v>22.644145677614272</v>
      </c>
      <c r="AR60">
        <v>22.25406092151951</v>
      </c>
      <c r="AS60">
        <v>15.687945633270715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23.077022238938092</v>
      </c>
      <c r="BB60">
        <f t="shared" si="0"/>
        <v>530.76092610518333</v>
      </c>
      <c r="BC60">
        <v>1.7560765991902838</v>
      </c>
      <c r="BD60">
        <v>0</v>
      </c>
      <c r="BE60">
        <v>0</v>
      </c>
      <c r="BF60">
        <v>0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23.911509079524105</v>
      </c>
      <c r="L61">
        <v>3.0265359772004743</v>
      </c>
      <c r="M61">
        <v>65.974941868476563</v>
      </c>
      <c r="N61">
        <v>54.580049457821282</v>
      </c>
      <c r="O61">
        <v>76.129225801675318</v>
      </c>
      <c r="P61">
        <v>32.477562095595907</v>
      </c>
      <c r="Q61">
        <v>3.1291431461976273</v>
      </c>
      <c r="R61">
        <v>10.244474454743152</v>
      </c>
      <c r="S61">
        <v>6.1972469649249051</v>
      </c>
      <c r="T61">
        <v>0</v>
      </c>
      <c r="U61">
        <v>52.20271690993291</v>
      </c>
      <c r="V61">
        <v>3.0280745514471787</v>
      </c>
      <c r="W61">
        <v>5.0441806601355106</v>
      </c>
      <c r="X61">
        <v>65.353786383128949</v>
      </c>
      <c r="Y61">
        <v>0</v>
      </c>
      <c r="Z61">
        <v>0</v>
      </c>
      <c r="AA61">
        <v>0</v>
      </c>
      <c r="AB61">
        <v>5.3545630614902944</v>
      </c>
      <c r="AC61">
        <v>4.7868832885097063</v>
      </c>
      <c r="AD61">
        <v>0</v>
      </c>
      <c r="AE61">
        <v>0</v>
      </c>
      <c r="AF61">
        <v>0</v>
      </c>
      <c r="AG61">
        <v>30.798583503475257</v>
      </c>
      <c r="AH61">
        <v>0</v>
      </c>
      <c r="AI61">
        <v>0</v>
      </c>
      <c r="AJ61">
        <v>0</v>
      </c>
      <c r="AK61">
        <v>27.419463261166772</v>
      </c>
      <c r="AL61">
        <v>36.725184408265491</v>
      </c>
      <c r="AM61">
        <v>7.7796928408578587</v>
      </c>
      <c r="AN61">
        <v>3.4828827624713003E-2</v>
      </c>
      <c r="AO61">
        <v>0</v>
      </c>
      <c r="AP61">
        <v>0</v>
      </c>
      <c r="AQ61">
        <v>22.644145677614272</v>
      </c>
      <c r="AR61">
        <v>22.25406092151951</v>
      </c>
      <c r="AS61">
        <v>15.687945633270715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24.026004588778186</v>
      </c>
      <c r="BB61">
        <f t="shared" si="0"/>
        <v>552.51487078501054</v>
      </c>
      <c r="BC61">
        <v>1.7560765991902838</v>
      </c>
      <c r="BD61">
        <v>0</v>
      </c>
      <c r="BE61">
        <v>0</v>
      </c>
      <c r="BF61">
        <v>0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48.059875808808179</v>
      </c>
      <c r="L62">
        <v>3.0265359772004743</v>
      </c>
      <c r="M62">
        <v>65.974941868476563</v>
      </c>
      <c r="N62">
        <v>54.580049457821282</v>
      </c>
      <c r="O62">
        <v>76.129225801675318</v>
      </c>
      <c r="P62">
        <v>32.477562095595907</v>
      </c>
      <c r="Q62">
        <v>3.1291431461976273</v>
      </c>
      <c r="R62">
        <v>10.244474454743152</v>
      </c>
      <c r="S62">
        <v>6.1972469649249051</v>
      </c>
      <c r="T62">
        <v>0</v>
      </c>
      <c r="U62">
        <v>52.20271690993291</v>
      </c>
      <c r="V62">
        <v>3.0280745514471787</v>
      </c>
      <c r="W62">
        <v>5.0441806601355106</v>
      </c>
      <c r="X62">
        <v>65.353786383128949</v>
      </c>
      <c r="Y62">
        <v>0</v>
      </c>
      <c r="Z62">
        <v>0</v>
      </c>
      <c r="AA62">
        <v>0</v>
      </c>
      <c r="AB62">
        <v>5.3545630614902944</v>
      </c>
      <c r="AC62">
        <v>4.7868832885097063</v>
      </c>
      <c r="AD62">
        <v>0</v>
      </c>
      <c r="AE62">
        <v>0</v>
      </c>
      <c r="AF62">
        <v>0</v>
      </c>
      <c r="AG62">
        <v>30.798583503475257</v>
      </c>
      <c r="AH62">
        <v>0</v>
      </c>
      <c r="AI62">
        <v>0</v>
      </c>
      <c r="AJ62">
        <v>0</v>
      </c>
      <c r="AK62">
        <v>27.419463261166772</v>
      </c>
      <c r="AL62">
        <v>36.725184408265491</v>
      </c>
      <c r="AM62">
        <v>7.7796928408578587</v>
      </c>
      <c r="AN62">
        <v>3.4828827624713003E-2</v>
      </c>
      <c r="AO62">
        <v>0</v>
      </c>
      <c r="AP62">
        <v>0</v>
      </c>
      <c r="AQ62">
        <v>22.644145677614272</v>
      </c>
      <c r="AR62">
        <v>22.25406092151951</v>
      </c>
      <c r="AS62">
        <v>15.687945633270715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25.035406318062265</v>
      </c>
      <c r="BB62">
        <f t="shared" si="0"/>
        <v>575.6538357850103</v>
      </c>
      <c r="BC62">
        <v>1.7560765991902838</v>
      </c>
      <c r="BD62">
        <v>0</v>
      </c>
      <c r="BE62">
        <v>0</v>
      </c>
      <c r="BF62">
        <v>0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58.982338982389436</v>
      </c>
      <c r="L63">
        <v>2.9225113307517727</v>
      </c>
      <c r="M63">
        <v>65.974941868476563</v>
      </c>
      <c r="N63">
        <v>54.580049457821282</v>
      </c>
      <c r="O63">
        <v>76.129225801675318</v>
      </c>
      <c r="P63">
        <v>32.477562095595907</v>
      </c>
      <c r="Q63">
        <v>3.1291431461976273</v>
      </c>
      <c r="R63">
        <v>6.0547147399466281</v>
      </c>
      <c r="S63">
        <v>6.2619771434874894</v>
      </c>
      <c r="T63">
        <v>0</v>
      </c>
      <c r="U63">
        <v>52.20271690993291</v>
      </c>
      <c r="V63">
        <v>2.9227919198538004</v>
      </c>
      <c r="W63">
        <v>3.5385545010610167</v>
      </c>
      <c r="X63">
        <v>15.130180996145938</v>
      </c>
      <c r="Y63">
        <v>0</v>
      </c>
      <c r="Z63">
        <v>0</v>
      </c>
      <c r="AA63">
        <v>0</v>
      </c>
      <c r="AB63">
        <v>5.3545630614902944</v>
      </c>
      <c r="AC63">
        <v>4.7868832885097063</v>
      </c>
      <c r="AD63">
        <v>4.2310839608641206</v>
      </c>
      <c r="AE63">
        <v>0</v>
      </c>
      <c r="AF63">
        <v>0</v>
      </c>
      <c r="AG63">
        <v>30.798583503475257</v>
      </c>
      <c r="AH63">
        <v>0</v>
      </c>
      <c r="AI63">
        <v>0</v>
      </c>
      <c r="AJ63">
        <v>0</v>
      </c>
      <c r="AK63">
        <v>27.419463261166772</v>
      </c>
      <c r="AL63">
        <v>27.106683729910241</v>
      </c>
      <c r="AM63">
        <v>7.7796928408578587</v>
      </c>
      <c r="AN63">
        <v>3.4828827624713003E-2</v>
      </c>
      <c r="AO63">
        <v>0</v>
      </c>
      <c r="AP63">
        <v>0</v>
      </c>
      <c r="AQ63">
        <v>22.644145677614272</v>
      </c>
      <c r="AR63">
        <v>22.25406092151951</v>
      </c>
      <c r="AS63">
        <v>15.687945633270715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22.923314102464893</v>
      </c>
      <c r="BB63">
        <f t="shared" si="0"/>
        <v>527.23740609636445</v>
      </c>
      <c r="BC63">
        <v>1.7560765991902838</v>
      </c>
      <c r="BD63">
        <v>0</v>
      </c>
      <c r="BE63">
        <v>0</v>
      </c>
      <c r="BF63">
        <v>0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78.639815498755908</v>
      </c>
      <c r="L64">
        <v>2.9225113307517727</v>
      </c>
      <c r="M64">
        <v>65.974941868476563</v>
      </c>
      <c r="N64">
        <v>54.580049457821282</v>
      </c>
      <c r="O64">
        <v>76.129225801675318</v>
      </c>
      <c r="P64">
        <v>32.477562095595907</v>
      </c>
      <c r="Q64">
        <v>3.1291431461976273</v>
      </c>
      <c r="R64">
        <v>6.0547147399466281</v>
      </c>
      <c r="S64">
        <v>6.2619771434874894</v>
      </c>
      <c r="T64">
        <v>0</v>
      </c>
      <c r="U64">
        <v>52.20271690993291</v>
      </c>
      <c r="V64">
        <v>2.9227919198538004</v>
      </c>
      <c r="W64">
        <v>4.8320655941232626</v>
      </c>
      <c r="X64">
        <v>15.130180996145938</v>
      </c>
      <c r="Y64">
        <v>0</v>
      </c>
      <c r="Z64">
        <v>0</v>
      </c>
      <c r="AA64">
        <v>0</v>
      </c>
      <c r="AB64">
        <v>5.3545630614902944</v>
      </c>
      <c r="AC64">
        <v>4.7868832885097063</v>
      </c>
      <c r="AD64">
        <v>4.2310839608641206</v>
      </c>
      <c r="AE64">
        <v>0</v>
      </c>
      <c r="AF64">
        <v>0</v>
      </c>
      <c r="AG64">
        <v>30.798583503475257</v>
      </c>
      <c r="AH64">
        <v>0</v>
      </c>
      <c r="AI64">
        <v>0</v>
      </c>
      <c r="AJ64">
        <v>0</v>
      </c>
      <c r="AK64">
        <v>27.419463261166772</v>
      </c>
      <c r="AL64">
        <v>27.106683729910241</v>
      </c>
      <c r="AM64">
        <v>7.7796928408578587</v>
      </c>
      <c r="AN64">
        <v>3.4828827624713003E-2</v>
      </c>
      <c r="AO64">
        <v>0</v>
      </c>
      <c r="AP64">
        <v>0</v>
      </c>
      <c r="AQ64">
        <v>22.644145677614272</v>
      </c>
      <c r="AR64">
        <v>22.25406092151951</v>
      </c>
      <c r="AS64">
        <v>15.687945633270715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23.799065384539013</v>
      </c>
      <c r="BB64">
        <f t="shared" si="0"/>
        <v>547.31264242371901</v>
      </c>
      <c r="BC64">
        <v>1.7560765991902838</v>
      </c>
      <c r="BD64">
        <v>0</v>
      </c>
      <c r="BE64">
        <v>0</v>
      </c>
      <c r="BF64">
        <v>0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78.639816349713897</v>
      </c>
      <c r="L65">
        <v>2.9225113307517727</v>
      </c>
      <c r="M65">
        <v>65.974941868476563</v>
      </c>
      <c r="N65">
        <v>54.580049457821282</v>
      </c>
      <c r="O65">
        <v>76.129225801675318</v>
      </c>
      <c r="P65">
        <v>32.477562095595907</v>
      </c>
      <c r="Q65">
        <v>3.1291431461976273</v>
      </c>
      <c r="R65">
        <v>6.0547147399466281</v>
      </c>
      <c r="S65">
        <v>6.2619771434874894</v>
      </c>
      <c r="T65">
        <v>0</v>
      </c>
      <c r="U65">
        <v>52.20271690993291</v>
      </c>
      <c r="V65">
        <v>2.9227919198538004</v>
      </c>
      <c r="W65">
        <v>4.8736303326684052</v>
      </c>
      <c r="X65">
        <v>15.130180996145938</v>
      </c>
      <c r="Y65">
        <v>0</v>
      </c>
      <c r="Z65">
        <v>0</v>
      </c>
      <c r="AA65">
        <v>0</v>
      </c>
      <c r="AB65">
        <v>5.3545630614902944</v>
      </c>
      <c r="AC65">
        <v>4.7868832885097063</v>
      </c>
      <c r="AD65">
        <v>4.2310839608641206</v>
      </c>
      <c r="AE65">
        <v>8.1170658954289276</v>
      </c>
      <c r="AF65">
        <v>0</v>
      </c>
      <c r="AG65">
        <v>30.798583503475257</v>
      </c>
      <c r="AH65">
        <v>8.8828065535378826</v>
      </c>
      <c r="AI65">
        <v>0</v>
      </c>
      <c r="AJ65">
        <v>0</v>
      </c>
      <c r="AK65">
        <v>27.419463261166772</v>
      </c>
      <c r="AL65">
        <v>27.106683729910241</v>
      </c>
      <c r="AM65">
        <v>7.7796928408578587</v>
      </c>
      <c r="AN65">
        <v>3.4828827624713003E-2</v>
      </c>
      <c r="AO65">
        <v>0</v>
      </c>
      <c r="AP65">
        <v>2.6671242447131864</v>
      </c>
      <c r="AQ65">
        <v>22.644145677614272</v>
      </c>
      <c r="AR65">
        <v>22.25406092151951</v>
      </c>
      <c r="AS65">
        <v>15.687945633270715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24.622883287976066</v>
      </c>
      <c r="BB65">
        <f t="shared" si="0"/>
        <v>566.47857190872821</v>
      </c>
      <c r="BC65">
        <v>1.7560765991902838</v>
      </c>
      <c r="BD65">
        <v>0</v>
      </c>
      <c r="BE65">
        <v>0.28118510526315788</v>
      </c>
      <c r="BF65">
        <v>0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88.404210735774313</v>
      </c>
      <c r="L66">
        <v>2.9225113307517727</v>
      </c>
      <c r="M66">
        <v>65.974941868476563</v>
      </c>
      <c r="N66">
        <v>54.580049457821282</v>
      </c>
      <c r="O66">
        <v>76.129225801675318</v>
      </c>
      <c r="P66">
        <v>32.477562095595907</v>
      </c>
      <c r="Q66">
        <v>3.1291431461976273</v>
      </c>
      <c r="R66">
        <v>6.0547147399466281</v>
      </c>
      <c r="S66">
        <v>6.0970094793523808</v>
      </c>
      <c r="T66">
        <v>0</v>
      </c>
      <c r="U66">
        <v>52.20271690993291</v>
      </c>
      <c r="V66">
        <v>2.9227919198538004</v>
      </c>
      <c r="W66">
        <v>4.8736303326684052</v>
      </c>
      <c r="X66">
        <v>15.130180996145938</v>
      </c>
      <c r="Y66">
        <v>0</v>
      </c>
      <c r="Z66">
        <v>0</v>
      </c>
      <c r="AA66">
        <v>0</v>
      </c>
      <c r="AB66">
        <v>5.3545630614902944</v>
      </c>
      <c r="AC66">
        <v>4.7868832885097063</v>
      </c>
      <c r="AD66">
        <v>4.2310839608641206</v>
      </c>
      <c r="AE66">
        <v>16.234131321853472</v>
      </c>
      <c r="AF66">
        <v>0</v>
      </c>
      <c r="AG66">
        <v>30.798583503475257</v>
      </c>
      <c r="AH66">
        <v>8.8828065535378826</v>
      </c>
      <c r="AI66">
        <v>0</v>
      </c>
      <c r="AJ66">
        <v>0</v>
      </c>
      <c r="AK66">
        <v>27.419463261166772</v>
      </c>
      <c r="AL66">
        <v>27.106683729910241</v>
      </c>
      <c r="AM66">
        <v>7.7796928408578587</v>
      </c>
      <c r="AN66">
        <v>3.4828827624713003E-2</v>
      </c>
      <c r="AO66">
        <v>0</v>
      </c>
      <c r="AP66">
        <v>2.6671242447131864</v>
      </c>
      <c r="AQ66">
        <v>22.644145677614272</v>
      </c>
      <c r="AR66">
        <v>22.25406092151951</v>
      </c>
      <c r="AS66">
        <v>15.687945633270715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25.363432659777089</v>
      </c>
      <c r="BB66">
        <f t="shared" si="0"/>
        <v>583.45451468527688</v>
      </c>
      <c r="BC66">
        <v>1.7560765991902838</v>
      </c>
      <c r="BD66">
        <v>0</v>
      </c>
      <c r="BE66">
        <v>0.28118510526315788</v>
      </c>
      <c r="BF66">
        <v>0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107.9633184434169</v>
      </c>
      <c r="L67">
        <v>2.9225113307517727</v>
      </c>
      <c r="M67">
        <v>30.262760797798585</v>
      </c>
      <c r="N67">
        <v>54.580049457821282</v>
      </c>
      <c r="O67">
        <v>76.129225801675318</v>
      </c>
      <c r="P67">
        <v>32.477562095595907</v>
      </c>
      <c r="Q67">
        <v>3.1305140702249554</v>
      </c>
      <c r="R67">
        <v>6.0547147399466281</v>
      </c>
      <c r="S67">
        <v>6.0970094793523808</v>
      </c>
      <c r="T67">
        <v>0</v>
      </c>
      <c r="U67">
        <v>52.20271690993291</v>
      </c>
      <c r="V67">
        <v>2.9227919198538004</v>
      </c>
      <c r="W67">
        <v>4.8736303326684052</v>
      </c>
      <c r="X67">
        <v>15.130180996145938</v>
      </c>
      <c r="Y67">
        <v>0</v>
      </c>
      <c r="Z67">
        <v>0</v>
      </c>
      <c r="AA67">
        <v>0</v>
      </c>
      <c r="AB67">
        <v>5.3545630614902944</v>
      </c>
      <c r="AC67">
        <v>4.7868832885097063</v>
      </c>
      <c r="AD67">
        <v>4.2310839608641206</v>
      </c>
      <c r="AE67">
        <v>24.434903712586099</v>
      </c>
      <c r="AF67">
        <v>0</v>
      </c>
      <c r="AG67">
        <v>30.798583503475257</v>
      </c>
      <c r="AH67">
        <v>8.8828065535378826</v>
      </c>
      <c r="AI67">
        <v>0</v>
      </c>
      <c r="AJ67">
        <v>0</v>
      </c>
      <c r="AK67">
        <v>27.419463261166772</v>
      </c>
      <c r="AL67">
        <v>27.106683729910241</v>
      </c>
      <c r="AM67">
        <v>7.7796928408578587</v>
      </c>
      <c r="AN67">
        <v>3.4828827624713003E-2</v>
      </c>
      <c r="AO67">
        <v>0</v>
      </c>
      <c r="AP67">
        <v>2.6671242447131864</v>
      </c>
      <c r="AQ67">
        <v>22.644145677614272</v>
      </c>
      <c r="AR67">
        <v>22.25406092151951</v>
      </c>
      <c r="AS67">
        <v>15.687945633270715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25.031083783759172</v>
      </c>
      <c r="BB67">
        <f t="shared" si="0"/>
        <v>575.83593351301954</v>
      </c>
      <c r="BC67">
        <v>1.7560765991902838</v>
      </c>
      <c r="BD67">
        <v>0</v>
      </c>
      <c r="BE67">
        <v>0.28118510526315788</v>
      </c>
      <c r="BF67">
        <v>0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117.89572822515996</v>
      </c>
      <c r="L68">
        <v>2.9225113307517727</v>
      </c>
      <c r="M68">
        <v>30.262760797798585</v>
      </c>
      <c r="N68">
        <v>54.580049457821282</v>
      </c>
      <c r="O68">
        <v>76.129225801675318</v>
      </c>
      <c r="P68">
        <v>32.477562095595907</v>
      </c>
      <c r="Q68">
        <v>3.1305140702249554</v>
      </c>
      <c r="R68">
        <v>6.0547147399466281</v>
      </c>
      <c r="S68">
        <v>6.0970094793523808</v>
      </c>
      <c r="T68">
        <v>0</v>
      </c>
      <c r="U68">
        <v>52.20271690993291</v>
      </c>
      <c r="V68">
        <v>2.9227919198538004</v>
      </c>
      <c r="W68">
        <v>4.8736303326684052</v>
      </c>
      <c r="X68">
        <v>15.130180996145938</v>
      </c>
      <c r="Y68">
        <v>0</v>
      </c>
      <c r="Z68">
        <v>0</v>
      </c>
      <c r="AA68">
        <v>0</v>
      </c>
      <c r="AB68">
        <v>5.3545630614902944</v>
      </c>
      <c r="AC68">
        <v>4.7868832885097063</v>
      </c>
      <c r="AD68">
        <v>4.2310839608641206</v>
      </c>
      <c r="AE68">
        <v>24.434903712586099</v>
      </c>
      <c r="AF68">
        <v>0</v>
      </c>
      <c r="AG68">
        <v>30.798583503475257</v>
      </c>
      <c r="AH68">
        <v>8.8828065535378826</v>
      </c>
      <c r="AI68">
        <v>0</v>
      </c>
      <c r="AJ68">
        <v>0</v>
      </c>
      <c r="AK68">
        <v>27.419463261166772</v>
      </c>
      <c r="AL68">
        <v>27.106683729910241</v>
      </c>
      <c r="AM68">
        <v>7.7796928408578587</v>
      </c>
      <c r="AN68">
        <v>3.4828827624713003E-2</v>
      </c>
      <c r="AO68">
        <v>0</v>
      </c>
      <c r="AP68">
        <v>2.6671242447131864</v>
      </c>
      <c r="AQ68">
        <v>22.644145677614272</v>
      </c>
      <c r="AR68">
        <v>23.476811521602997</v>
      </c>
      <c r="AS68">
        <v>15.687945633270715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25.497369487719524</v>
      </c>
      <c r="BB68">
        <f t="shared" ref="BB68:BB99" si="1">SUM(B68:AZ68)-BA68+SUM(BC68:BF68)</f>
        <v>586.52480819088555</v>
      </c>
      <c r="BC68">
        <v>1.7560765991902838</v>
      </c>
      <c r="BD68">
        <v>0</v>
      </c>
      <c r="BE68">
        <v>0.28118510526315788</v>
      </c>
      <c r="BF68">
        <v>0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138.20020441754963</v>
      </c>
      <c r="L69">
        <v>2.9225113307517727</v>
      </c>
      <c r="M69">
        <v>65.974941868476563</v>
      </c>
      <c r="N69">
        <v>54.580049457821282</v>
      </c>
      <c r="O69">
        <v>76.129225801675318</v>
      </c>
      <c r="P69">
        <v>32.477562095595907</v>
      </c>
      <c r="Q69">
        <v>3.1324402424156594</v>
      </c>
      <c r="R69">
        <v>6.0547147399466281</v>
      </c>
      <c r="S69">
        <v>6.2559427529722447</v>
      </c>
      <c r="T69">
        <v>0</v>
      </c>
      <c r="U69">
        <v>52.20271690993291</v>
      </c>
      <c r="V69">
        <v>2.9227919198538004</v>
      </c>
      <c r="W69">
        <v>4.8736303326684052</v>
      </c>
      <c r="X69">
        <v>65.353466798551025</v>
      </c>
      <c r="Y69">
        <v>0</v>
      </c>
      <c r="Z69">
        <v>0</v>
      </c>
      <c r="AA69">
        <v>0</v>
      </c>
      <c r="AB69">
        <v>5.3545630614902944</v>
      </c>
      <c r="AC69">
        <v>4.7868832885097063</v>
      </c>
      <c r="AD69">
        <v>4.2310839608641206</v>
      </c>
      <c r="AE69">
        <v>24.434903712586099</v>
      </c>
      <c r="AF69">
        <v>0</v>
      </c>
      <c r="AG69">
        <v>30.798583503475257</v>
      </c>
      <c r="AH69">
        <v>8.8828065535378826</v>
      </c>
      <c r="AI69">
        <v>0</v>
      </c>
      <c r="AJ69">
        <v>0</v>
      </c>
      <c r="AK69">
        <v>27.419463261166772</v>
      </c>
      <c r="AL69">
        <v>27.106683729910241</v>
      </c>
      <c r="AM69">
        <v>7.7796928408578587</v>
      </c>
      <c r="AN69">
        <v>3.4828827624713003E-2</v>
      </c>
      <c r="AO69">
        <v>0</v>
      </c>
      <c r="AP69">
        <v>2.6671242447131864</v>
      </c>
      <c r="AQ69">
        <v>22.644145677614272</v>
      </c>
      <c r="AR69">
        <v>23.476811521602997</v>
      </c>
      <c r="AS69">
        <v>15.687945633270715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29.944923032691172</v>
      </c>
      <c r="BB69">
        <f t="shared" si="1"/>
        <v>688.47805715719744</v>
      </c>
      <c r="BC69">
        <v>1.7560765991902838</v>
      </c>
      <c r="BD69">
        <v>0</v>
      </c>
      <c r="BE69">
        <v>0.28118510526315788</v>
      </c>
      <c r="BF69">
        <v>0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157.77564495121732</v>
      </c>
      <c r="L70">
        <v>2.9225113307517727</v>
      </c>
      <c r="M70">
        <v>65.974941868476563</v>
      </c>
      <c r="N70">
        <v>54.580049457821282</v>
      </c>
      <c r="O70">
        <v>76.129225801675318</v>
      </c>
      <c r="P70">
        <v>32.477562095595907</v>
      </c>
      <c r="Q70">
        <v>3.1324402424156594</v>
      </c>
      <c r="R70">
        <v>6.0547147399466281</v>
      </c>
      <c r="S70">
        <v>6.2559427529722447</v>
      </c>
      <c r="T70">
        <v>0</v>
      </c>
      <c r="U70">
        <v>52.20271690993291</v>
      </c>
      <c r="V70">
        <v>2.9227919198538004</v>
      </c>
      <c r="W70">
        <v>4.8736303326684052</v>
      </c>
      <c r="X70">
        <v>65.353466798551025</v>
      </c>
      <c r="Y70">
        <v>0</v>
      </c>
      <c r="Z70">
        <v>0</v>
      </c>
      <c r="AA70">
        <v>0</v>
      </c>
      <c r="AB70">
        <v>5.3545630614902944</v>
      </c>
      <c r="AC70">
        <v>4.7868832885097063</v>
      </c>
      <c r="AD70">
        <v>4.2310839608641206</v>
      </c>
      <c r="AE70">
        <v>24.434903712586099</v>
      </c>
      <c r="AF70">
        <v>0</v>
      </c>
      <c r="AG70">
        <v>30.798583503475257</v>
      </c>
      <c r="AH70">
        <v>8.8828065535378826</v>
      </c>
      <c r="AI70">
        <v>0</v>
      </c>
      <c r="AJ70">
        <v>0</v>
      </c>
      <c r="AK70">
        <v>27.419463261166772</v>
      </c>
      <c r="AL70">
        <v>27.106683729910241</v>
      </c>
      <c r="AM70">
        <v>7.7796928408578587</v>
      </c>
      <c r="AN70">
        <v>3.4828827624713003E-2</v>
      </c>
      <c r="AO70">
        <v>0</v>
      </c>
      <c r="AP70">
        <v>2.6671242447131864</v>
      </c>
      <c r="AQ70">
        <v>22.644145677614272</v>
      </c>
      <c r="AR70">
        <v>22.25406092151951</v>
      </c>
      <c r="AS70">
        <v>15.687945633270715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30.712065471914975</v>
      </c>
      <c r="BB70">
        <f t="shared" si="1"/>
        <v>706.06360465155763</v>
      </c>
      <c r="BC70">
        <v>1.7560765991902838</v>
      </c>
      <c r="BD70">
        <v>0</v>
      </c>
      <c r="BE70">
        <v>0.28118510526315788</v>
      </c>
      <c r="BF70">
        <v>0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177.27172986373111</v>
      </c>
      <c r="L71">
        <v>2.9225113307517727</v>
      </c>
      <c r="M71">
        <v>65.974941868476563</v>
      </c>
      <c r="N71">
        <v>54.580049457821282</v>
      </c>
      <c r="O71">
        <v>76.129225801675318</v>
      </c>
      <c r="P71">
        <v>32.477562095595907</v>
      </c>
      <c r="Q71">
        <v>3.1324402424156594</v>
      </c>
      <c r="R71">
        <v>6.0547147399466281</v>
      </c>
      <c r="S71">
        <v>6.2559427529722447</v>
      </c>
      <c r="T71">
        <v>0</v>
      </c>
      <c r="U71">
        <v>52.20271690993291</v>
      </c>
      <c r="V71">
        <v>2.9227919198538004</v>
      </c>
      <c r="W71">
        <v>4.8736303326684052</v>
      </c>
      <c r="X71">
        <v>65.353466798551025</v>
      </c>
      <c r="Y71">
        <v>0</v>
      </c>
      <c r="Z71">
        <v>2.9238289292423292</v>
      </c>
      <c r="AA71">
        <v>0</v>
      </c>
      <c r="AB71">
        <v>5.3545630614902944</v>
      </c>
      <c r="AC71">
        <v>9.5832132080776464</v>
      </c>
      <c r="AD71">
        <v>4.2310839608641206</v>
      </c>
      <c r="AE71">
        <v>24.434903712586099</v>
      </c>
      <c r="AF71">
        <v>0</v>
      </c>
      <c r="AG71">
        <v>30.798583503475257</v>
      </c>
      <c r="AH71">
        <v>8.8828065535378826</v>
      </c>
      <c r="AI71">
        <v>0</v>
      </c>
      <c r="AJ71">
        <v>0</v>
      </c>
      <c r="AK71">
        <v>27.419463261166772</v>
      </c>
      <c r="AL71">
        <v>27.106683729910241</v>
      </c>
      <c r="AM71">
        <v>7.7796928408578587</v>
      </c>
      <c r="AN71">
        <v>3.4828827624713003E-2</v>
      </c>
      <c r="AO71">
        <v>0</v>
      </c>
      <c r="AP71">
        <v>1.0214518969131745</v>
      </c>
      <c r="AQ71">
        <v>22.644145677614272</v>
      </c>
      <c r="AR71">
        <v>22.25406092151951</v>
      </c>
      <c r="AS71">
        <v>15.687945633270715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31.780915357000268</v>
      </c>
      <c r="BB71">
        <f t="shared" si="1"/>
        <v>730.56532617999642</v>
      </c>
      <c r="BC71">
        <v>1.7560765991902838</v>
      </c>
      <c r="BD71">
        <v>0</v>
      </c>
      <c r="BE71">
        <v>0.28118510526315788</v>
      </c>
      <c r="BF71">
        <v>0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177.27173071733532</v>
      </c>
      <c r="L72">
        <v>2.9225113307517727</v>
      </c>
      <c r="M72">
        <v>65.974941868476563</v>
      </c>
      <c r="N72">
        <v>54.580049457821282</v>
      </c>
      <c r="O72">
        <v>76.129225801675318</v>
      </c>
      <c r="P72">
        <v>32.477562095595907</v>
      </c>
      <c r="Q72">
        <v>3.1324402424156594</v>
      </c>
      <c r="R72">
        <v>6.0547147399466281</v>
      </c>
      <c r="S72">
        <v>6.2559427529722447</v>
      </c>
      <c r="T72">
        <v>0</v>
      </c>
      <c r="U72">
        <v>52.20271690993291</v>
      </c>
      <c r="V72">
        <v>2.9227919198538004</v>
      </c>
      <c r="W72">
        <v>4.8736303326684052</v>
      </c>
      <c r="X72">
        <v>65.353466798551025</v>
      </c>
      <c r="Y72">
        <v>0</v>
      </c>
      <c r="Z72">
        <v>2.9238289292423292</v>
      </c>
      <c r="AA72">
        <v>0</v>
      </c>
      <c r="AB72">
        <v>5.3545630614902944</v>
      </c>
      <c r="AC72">
        <v>9.5832132080776464</v>
      </c>
      <c r="AD72">
        <v>4.2310839608641206</v>
      </c>
      <c r="AE72">
        <v>24.434903712586099</v>
      </c>
      <c r="AF72">
        <v>0</v>
      </c>
      <c r="AG72">
        <v>30.798583503475257</v>
      </c>
      <c r="AH72">
        <v>8.8828065535378826</v>
      </c>
      <c r="AI72">
        <v>0</v>
      </c>
      <c r="AJ72">
        <v>0</v>
      </c>
      <c r="AK72">
        <v>27.419463261166772</v>
      </c>
      <c r="AL72">
        <v>27.106683729910241</v>
      </c>
      <c r="AM72">
        <v>7.7796928408578587</v>
      </c>
      <c r="AN72">
        <v>3.4828827624713003E-2</v>
      </c>
      <c r="AO72">
        <v>0</v>
      </c>
      <c r="AP72">
        <v>1.0214518969131745</v>
      </c>
      <c r="AQ72">
        <v>22.644145677614272</v>
      </c>
      <c r="AR72">
        <v>22.25406092151951</v>
      </c>
      <c r="AS72">
        <v>15.687945633270715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31.780915392680939</v>
      </c>
      <c r="BB72">
        <f t="shared" si="1"/>
        <v>730.5653269979199</v>
      </c>
      <c r="BC72">
        <v>1.7560765991902838</v>
      </c>
      <c r="BD72">
        <v>0</v>
      </c>
      <c r="BE72">
        <v>0.28118510526315788</v>
      </c>
      <c r="BF72">
        <v>0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186.95235359704122</v>
      </c>
      <c r="L73">
        <v>2.9225113307517727</v>
      </c>
      <c r="M73">
        <v>65.974941868476563</v>
      </c>
      <c r="N73">
        <v>54.580049457821282</v>
      </c>
      <c r="O73">
        <v>76.129225801675318</v>
      </c>
      <c r="P73">
        <v>32.602796910874552</v>
      </c>
      <c r="Q73">
        <v>3.1324402424156594</v>
      </c>
      <c r="R73">
        <v>6.0547147399466281</v>
      </c>
      <c r="S73">
        <v>6.2559427529722447</v>
      </c>
      <c r="T73">
        <v>0</v>
      </c>
      <c r="U73">
        <v>52.20271690993291</v>
      </c>
      <c r="V73">
        <v>2.9227919198538004</v>
      </c>
      <c r="W73">
        <v>4.8736303326684052</v>
      </c>
      <c r="X73">
        <v>65.353466798551025</v>
      </c>
      <c r="Y73">
        <v>0</v>
      </c>
      <c r="Z73">
        <v>2.9238289292423292</v>
      </c>
      <c r="AA73">
        <v>0</v>
      </c>
      <c r="AB73">
        <v>5.3545630614902944</v>
      </c>
      <c r="AC73">
        <v>9.5832132080776464</v>
      </c>
      <c r="AD73">
        <v>4.2310839608641206</v>
      </c>
      <c r="AE73">
        <v>24.434903712586099</v>
      </c>
      <c r="AF73">
        <v>0</v>
      </c>
      <c r="AG73">
        <v>30.798583503475257</v>
      </c>
      <c r="AH73">
        <v>8.8828065535378826</v>
      </c>
      <c r="AI73">
        <v>0</v>
      </c>
      <c r="AJ73">
        <v>0</v>
      </c>
      <c r="AK73">
        <v>27.419463261166772</v>
      </c>
      <c r="AL73">
        <v>27.106683729910241</v>
      </c>
      <c r="AM73">
        <v>7.7796928408578587</v>
      </c>
      <c r="AN73">
        <v>3.4828827624713003E-2</v>
      </c>
      <c r="AO73">
        <v>0</v>
      </c>
      <c r="AP73">
        <v>0.79446243370570013</v>
      </c>
      <c r="AQ73">
        <v>22.644145677614272</v>
      </c>
      <c r="AR73">
        <v>22.25406092151951</v>
      </c>
      <c r="AS73">
        <v>15.687945633270715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32.18131208476921</v>
      </c>
      <c r="BB73">
        <f t="shared" si="1"/>
        <v>739.73338427445094</v>
      </c>
      <c r="BC73">
        <v>1.7560765991902838</v>
      </c>
      <c r="BD73">
        <v>0</v>
      </c>
      <c r="BE73">
        <v>0.27077084210526314</v>
      </c>
      <c r="BF73">
        <v>0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206.66829005572257</v>
      </c>
      <c r="L74">
        <v>2.9225113307517727</v>
      </c>
      <c r="M74">
        <v>65.974941868476563</v>
      </c>
      <c r="N74">
        <v>54.580049457821282</v>
      </c>
      <c r="O74">
        <v>76.129225801675318</v>
      </c>
      <c r="P74">
        <v>32.613233145481111</v>
      </c>
      <c r="Q74">
        <v>3.1324402424156594</v>
      </c>
      <c r="R74">
        <v>6.0547147399466281</v>
      </c>
      <c r="S74">
        <v>6.2559427529722447</v>
      </c>
      <c r="T74">
        <v>0</v>
      </c>
      <c r="U74">
        <v>52.20271690993291</v>
      </c>
      <c r="V74">
        <v>2.9227919198538004</v>
      </c>
      <c r="W74">
        <v>4.8736303326684052</v>
      </c>
      <c r="X74">
        <v>65.353466798551025</v>
      </c>
      <c r="Y74">
        <v>0</v>
      </c>
      <c r="Z74">
        <v>2.9238289292423292</v>
      </c>
      <c r="AA74">
        <v>6.1945305197244833</v>
      </c>
      <c r="AB74">
        <v>5.3545630614902944</v>
      </c>
      <c r="AC74">
        <v>9.5832132080776464</v>
      </c>
      <c r="AD74">
        <v>4.2310839608641206</v>
      </c>
      <c r="AE74">
        <v>24.434903712586099</v>
      </c>
      <c r="AF74">
        <v>0</v>
      </c>
      <c r="AG74">
        <v>30.798583503475257</v>
      </c>
      <c r="AH74">
        <v>17.765613107075765</v>
      </c>
      <c r="AI74">
        <v>0</v>
      </c>
      <c r="AJ74">
        <v>0</v>
      </c>
      <c r="AK74">
        <v>27.419463261166772</v>
      </c>
      <c r="AL74">
        <v>27.106683729910241</v>
      </c>
      <c r="AM74">
        <v>7.7796928408578587</v>
      </c>
      <c r="AN74">
        <v>3.4828827624713003E-2</v>
      </c>
      <c r="AO74">
        <v>0</v>
      </c>
      <c r="AP74">
        <v>0.79446243370570013</v>
      </c>
      <c r="AQ74">
        <v>22.644145677614272</v>
      </c>
      <c r="AR74">
        <v>22.25406092151951</v>
      </c>
      <c r="AS74">
        <v>15.687945633270715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33.636107153011004</v>
      </c>
      <c r="BB74">
        <f t="shared" si="1"/>
        <v>773.35306981486463</v>
      </c>
      <c r="BC74">
        <v>1.7560765991902838</v>
      </c>
      <c r="BD74">
        <v>0</v>
      </c>
      <c r="BE74">
        <v>0.54154168421052629</v>
      </c>
      <c r="BF74">
        <v>0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213.84224085843883</v>
      </c>
      <c r="L75">
        <v>2.9225113307517727</v>
      </c>
      <c r="M75">
        <v>65.974941868476563</v>
      </c>
      <c r="N75">
        <v>54.580049457821282</v>
      </c>
      <c r="O75">
        <v>76.129225801675318</v>
      </c>
      <c r="P75">
        <v>32.613233145481111</v>
      </c>
      <c r="Q75">
        <v>3.1323921177295762</v>
      </c>
      <c r="R75">
        <v>6.0547147399466281</v>
      </c>
      <c r="S75">
        <v>6.2551620022945844</v>
      </c>
      <c r="T75">
        <v>0</v>
      </c>
      <c r="U75">
        <v>52.20271690993291</v>
      </c>
      <c r="V75">
        <v>2.6908585147839483</v>
      </c>
      <c r="W75">
        <v>4.7790093101341453</v>
      </c>
      <c r="X75">
        <v>65.353466798551025</v>
      </c>
      <c r="Y75">
        <v>0</v>
      </c>
      <c r="Z75">
        <v>2.9238289292423292</v>
      </c>
      <c r="AA75">
        <v>6.1945305197244833</v>
      </c>
      <c r="AB75">
        <v>5.3545630614902944</v>
      </c>
      <c r="AC75">
        <v>9.5832132080776464</v>
      </c>
      <c r="AD75">
        <v>4.4914588487789597</v>
      </c>
      <c r="AE75">
        <v>24.434903712586099</v>
      </c>
      <c r="AF75">
        <v>6.0088573654487565</v>
      </c>
      <c r="AG75">
        <v>30.798583503475257</v>
      </c>
      <c r="AH75">
        <v>26.648419660613648</v>
      </c>
      <c r="AI75">
        <v>0</v>
      </c>
      <c r="AJ75">
        <v>0</v>
      </c>
      <c r="AK75">
        <v>27.419463261166772</v>
      </c>
      <c r="AL75">
        <v>27.106683729910241</v>
      </c>
      <c r="AM75">
        <v>7.7796928408578587</v>
      </c>
      <c r="AN75">
        <v>3.4828827624713003E-2</v>
      </c>
      <c r="AO75">
        <v>0</v>
      </c>
      <c r="AP75">
        <v>0.51072594845658725</v>
      </c>
      <c r="AQ75">
        <v>21.676447235222291</v>
      </c>
      <c r="AR75">
        <v>22.25406092151951</v>
      </c>
      <c r="AS75">
        <v>15.687945633270715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34.503338916653597</v>
      </c>
      <c r="BB75">
        <f t="shared" si="1"/>
        <v>794.34964354386125</v>
      </c>
      <c r="BC75">
        <v>1.7560765991902838</v>
      </c>
      <c r="BD75">
        <v>0.84260315436241617</v>
      </c>
      <c r="BE75">
        <v>0.81557264347826097</v>
      </c>
      <c r="BF75">
        <v>0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213.84093213160543</v>
      </c>
      <c r="L76">
        <v>2.9225113307517727</v>
      </c>
      <c r="M76">
        <v>65.974941868476563</v>
      </c>
      <c r="N76">
        <v>54.580049457821282</v>
      </c>
      <c r="O76">
        <v>76.129225801675318</v>
      </c>
      <c r="P76">
        <v>32.613233145481111</v>
      </c>
      <c r="Q76">
        <v>3.1244757996948498</v>
      </c>
      <c r="R76">
        <v>6.0547147399466281</v>
      </c>
      <c r="S76">
        <v>6.2551620022945844</v>
      </c>
      <c r="T76">
        <v>0</v>
      </c>
      <c r="U76">
        <v>52.20271690993291</v>
      </c>
      <c r="V76">
        <v>2.9186931689275757</v>
      </c>
      <c r="W76">
        <v>4.8745148614553253</v>
      </c>
      <c r="X76">
        <v>65.353466798551025</v>
      </c>
      <c r="Y76">
        <v>0</v>
      </c>
      <c r="Z76">
        <v>2.9033622642454606</v>
      </c>
      <c r="AA76">
        <v>12.424057698184095</v>
      </c>
      <c r="AB76">
        <v>5.3545630614902944</v>
      </c>
      <c r="AC76">
        <v>14.375135012517219</v>
      </c>
      <c r="AD76">
        <v>8.9829176975579195</v>
      </c>
      <c r="AE76">
        <v>24.434903712586099</v>
      </c>
      <c r="AF76">
        <v>12.017713303782092</v>
      </c>
      <c r="AG76">
        <v>30.798583503475257</v>
      </c>
      <c r="AH76">
        <v>37.751927852535999</v>
      </c>
      <c r="AI76">
        <v>0</v>
      </c>
      <c r="AJ76">
        <v>0</v>
      </c>
      <c r="AK76">
        <v>27.419463261166772</v>
      </c>
      <c r="AL76">
        <v>27.106683729910241</v>
      </c>
      <c r="AM76">
        <v>7.7796928408578587</v>
      </c>
      <c r="AN76">
        <v>3.4828827624713003E-2</v>
      </c>
      <c r="AO76">
        <v>0</v>
      </c>
      <c r="AP76">
        <v>0.51072594845658725</v>
      </c>
      <c r="AQ76">
        <v>22.644145677614272</v>
      </c>
      <c r="AR76">
        <v>22.25406092151951</v>
      </c>
      <c r="AS76">
        <v>15.687945633270715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35.9197995866705</v>
      </c>
      <c r="BB76">
        <f t="shared" si="1"/>
        <v>828.04454562776652</v>
      </c>
      <c r="BC76">
        <v>1.7560765991902838</v>
      </c>
      <c r="BD76">
        <v>1.7250083431952663</v>
      </c>
      <c r="BE76">
        <v>1.1579113086419754</v>
      </c>
      <c r="BF76">
        <v>0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213.84093213160543</v>
      </c>
      <c r="L77">
        <v>2.9225113307517727</v>
      </c>
      <c r="M77">
        <v>65.974941868476563</v>
      </c>
      <c r="N77">
        <v>54.580049457821282</v>
      </c>
      <c r="O77">
        <v>76.129225801675318</v>
      </c>
      <c r="P77">
        <v>32.613233145481111</v>
      </c>
      <c r="Q77">
        <v>3.12488314357025</v>
      </c>
      <c r="R77">
        <v>6.052703273355827</v>
      </c>
      <c r="S77">
        <v>6.3876989736190133</v>
      </c>
      <c r="T77">
        <v>0</v>
      </c>
      <c r="U77">
        <v>52.20271690993291</v>
      </c>
      <c r="V77">
        <v>2.9186931689275757</v>
      </c>
      <c r="W77">
        <v>4.7267507213064777</v>
      </c>
      <c r="X77">
        <v>65.353466798551025</v>
      </c>
      <c r="Y77">
        <v>0</v>
      </c>
      <c r="Z77">
        <v>5.8067240701314962</v>
      </c>
      <c r="AA77">
        <v>18.671784037570443</v>
      </c>
      <c r="AB77">
        <v>13.225769774026299</v>
      </c>
      <c r="AC77">
        <v>14.375135012517219</v>
      </c>
      <c r="AD77">
        <v>13.474376077645584</v>
      </c>
      <c r="AE77">
        <v>24.434903712586099</v>
      </c>
      <c r="AF77">
        <v>18.026570669230846</v>
      </c>
      <c r="AG77">
        <v>30.798583503475257</v>
      </c>
      <c r="AH77">
        <v>48.8554355955959</v>
      </c>
      <c r="AI77">
        <v>0</v>
      </c>
      <c r="AJ77">
        <v>0</v>
      </c>
      <c r="AK77">
        <v>27.419463261166772</v>
      </c>
      <c r="AL77">
        <v>27.106683729910241</v>
      </c>
      <c r="AM77">
        <v>7.7796928408578587</v>
      </c>
      <c r="AN77">
        <v>3.4828827624713003E-2</v>
      </c>
      <c r="AO77">
        <v>0</v>
      </c>
      <c r="AP77">
        <v>1.6456723478000119</v>
      </c>
      <c r="AQ77">
        <v>22.644145677614272</v>
      </c>
      <c r="AR77">
        <v>22.25406092151951</v>
      </c>
      <c r="AS77">
        <v>15.687945633270715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37.581108545056402</v>
      </c>
      <c r="BB77">
        <f t="shared" si="1"/>
        <v>867.24618761283875</v>
      </c>
      <c r="BC77">
        <v>1.7560765991902838</v>
      </c>
      <c r="BD77">
        <v>2.5139703982300889</v>
      </c>
      <c r="BE77">
        <v>1.4876667428571426</v>
      </c>
      <c r="BF77">
        <v>0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213.8314551914622</v>
      </c>
      <c r="L78">
        <v>2.734085558430003</v>
      </c>
      <c r="M78">
        <v>65.974941868476563</v>
      </c>
      <c r="N78">
        <v>54.580049457821282</v>
      </c>
      <c r="O78">
        <v>76.129225801675318</v>
      </c>
      <c r="P78">
        <v>32.613233145481111</v>
      </c>
      <c r="Q78">
        <v>3.0256408870414759</v>
      </c>
      <c r="R78">
        <v>6.052703273355827</v>
      </c>
      <c r="S78">
        <v>4.5194752122022024</v>
      </c>
      <c r="T78">
        <v>0</v>
      </c>
      <c r="U78">
        <v>52.20271690993291</v>
      </c>
      <c r="V78">
        <v>2.9186931689275757</v>
      </c>
      <c r="W78">
        <v>4.7267507213064777</v>
      </c>
      <c r="X78">
        <v>65.353466798551025</v>
      </c>
      <c r="Y78">
        <v>0</v>
      </c>
      <c r="Z78">
        <v>8.7100863343769568</v>
      </c>
      <c r="AA78">
        <v>18.671784037570443</v>
      </c>
      <c r="AB78">
        <v>19.838654661039445</v>
      </c>
      <c r="AC78">
        <v>14.375135012517219</v>
      </c>
      <c r="AD78">
        <v>17.965834926424542</v>
      </c>
      <c r="AE78">
        <v>24.434903712586099</v>
      </c>
      <c r="AF78">
        <v>19.052473285489459</v>
      </c>
      <c r="AG78">
        <v>30.798583503475257</v>
      </c>
      <c r="AH78">
        <v>65.82159640012523</v>
      </c>
      <c r="AI78">
        <v>0</v>
      </c>
      <c r="AJ78">
        <v>0</v>
      </c>
      <c r="AK78">
        <v>27.419463261166772</v>
      </c>
      <c r="AL78">
        <v>36.725184408265491</v>
      </c>
      <c r="AM78">
        <v>7.7796928408578587</v>
      </c>
      <c r="AN78">
        <v>3.4828827624713003E-2</v>
      </c>
      <c r="AO78">
        <v>0</v>
      </c>
      <c r="AP78">
        <v>1.6456723478000119</v>
      </c>
      <c r="AQ78">
        <v>22.644145677614272</v>
      </c>
      <c r="AR78">
        <v>22.25406092151951</v>
      </c>
      <c r="AS78">
        <v>15.687945633270715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39.230239822270967</v>
      </c>
      <c r="BB78">
        <f t="shared" si="1"/>
        <v>906.42369217316639</v>
      </c>
      <c r="BC78">
        <v>1.791417746031746</v>
      </c>
      <c r="BD78">
        <v>3.3558494737704914</v>
      </c>
      <c r="BE78">
        <v>1.9841809892473117</v>
      </c>
      <c r="BF78">
        <v>0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213.82936549919069</v>
      </c>
      <c r="L79">
        <v>3.0263083793377392</v>
      </c>
      <c r="M79">
        <v>65.974941868476563</v>
      </c>
      <c r="N79">
        <v>54.580049457821282</v>
      </c>
      <c r="O79">
        <v>76.129225801675318</v>
      </c>
      <c r="P79">
        <v>32.613233145481111</v>
      </c>
      <c r="Q79">
        <v>3.0275273081472203</v>
      </c>
      <c r="R79">
        <v>19.785777913059547</v>
      </c>
      <c r="S79">
        <v>5.0407096520033585</v>
      </c>
      <c r="T79">
        <v>0</v>
      </c>
      <c r="U79">
        <v>52.20271690993291</v>
      </c>
      <c r="V79">
        <v>2.9186931689275757</v>
      </c>
      <c r="W79">
        <v>4.705903373874408</v>
      </c>
      <c r="X79">
        <v>65.353466798551025</v>
      </c>
      <c r="Y79">
        <v>0</v>
      </c>
      <c r="Z79">
        <v>8.7100863343769568</v>
      </c>
      <c r="AA79">
        <v>18.671784037570443</v>
      </c>
      <c r="AB79">
        <v>19.838654661039445</v>
      </c>
      <c r="AC79">
        <v>14.375135012517219</v>
      </c>
      <c r="AD79">
        <v>17.965834926424542</v>
      </c>
      <c r="AE79">
        <v>24.434903712586099</v>
      </c>
      <c r="AF79">
        <v>19.052473285489459</v>
      </c>
      <c r="AG79">
        <v>30.798583503475257</v>
      </c>
      <c r="AH79">
        <v>65.82159640012523</v>
      </c>
      <c r="AI79">
        <v>1.5741367831246085</v>
      </c>
      <c r="AJ79">
        <v>0</v>
      </c>
      <c r="AK79">
        <v>27.419463261166772</v>
      </c>
      <c r="AL79">
        <v>62.957458985597981</v>
      </c>
      <c r="AM79">
        <v>7.7796928408578587</v>
      </c>
      <c r="AN79">
        <v>3.4828827624713003E-2</v>
      </c>
      <c r="AO79">
        <v>0</v>
      </c>
      <c r="AP79">
        <v>2.2131453182982379</v>
      </c>
      <c r="AQ79">
        <v>22.644145677614272</v>
      </c>
      <c r="AR79">
        <v>22.25406092151951</v>
      </c>
      <c r="AS79">
        <v>15.687945633270715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41.023433304884755</v>
      </c>
      <c r="BB79">
        <f t="shared" si="1"/>
        <v>947.51941643154248</v>
      </c>
      <c r="BC79">
        <v>1.791417746031746</v>
      </c>
      <c r="BD79">
        <v>3.3454016019900501</v>
      </c>
      <c r="BE79">
        <v>1.9841809892473117</v>
      </c>
      <c r="BF79">
        <v>0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213.82936549919069</v>
      </c>
      <c r="L80">
        <v>3.0263083793377392</v>
      </c>
      <c r="M80">
        <v>65.974941868476563</v>
      </c>
      <c r="N80">
        <v>54.580049457821282</v>
      </c>
      <c r="O80">
        <v>76.129225801675318</v>
      </c>
      <c r="P80">
        <v>32.613233145481111</v>
      </c>
      <c r="Q80">
        <v>3.0275273081472203</v>
      </c>
      <c r="R80">
        <v>19.785777913059547</v>
      </c>
      <c r="S80">
        <v>5.0407096520033585</v>
      </c>
      <c r="T80">
        <v>0</v>
      </c>
      <c r="U80">
        <v>52.20271690993291</v>
      </c>
      <c r="V80">
        <v>8.0012604384747821</v>
      </c>
      <c r="W80">
        <v>11.521446788274734</v>
      </c>
      <c r="X80">
        <v>65.353466798551025</v>
      </c>
      <c r="Y80">
        <v>0</v>
      </c>
      <c r="Z80">
        <v>8.7100863343769568</v>
      </c>
      <c r="AA80">
        <v>18.671784037570443</v>
      </c>
      <c r="AB80">
        <v>19.838654661039445</v>
      </c>
      <c r="AC80">
        <v>14.375135012517219</v>
      </c>
      <c r="AD80">
        <v>17.965834926424542</v>
      </c>
      <c r="AE80">
        <v>24.434903712586099</v>
      </c>
      <c r="AF80">
        <v>19.052473285489459</v>
      </c>
      <c r="AG80">
        <v>30.798583503475257</v>
      </c>
      <c r="AH80">
        <v>65.82159640012523</v>
      </c>
      <c r="AI80">
        <v>3.7779291237633053</v>
      </c>
      <c r="AJ80">
        <v>0</v>
      </c>
      <c r="AK80">
        <v>27.419463261166772</v>
      </c>
      <c r="AL80">
        <v>62.957458985597981</v>
      </c>
      <c r="AM80">
        <v>7.7796928408578587</v>
      </c>
      <c r="AN80">
        <v>3.4828827624713003E-2</v>
      </c>
      <c r="AO80">
        <v>0</v>
      </c>
      <c r="AP80">
        <v>2.2131453182982379</v>
      </c>
      <c r="AQ80">
        <v>22.644145677614272</v>
      </c>
      <c r="AR80">
        <v>23.476811521602997</v>
      </c>
      <c r="AS80">
        <v>15.687945633270715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41.664003826395962</v>
      </c>
      <c r="BB80">
        <f t="shared" si="1"/>
        <v>962.203499534701</v>
      </c>
      <c r="BC80">
        <v>1.791417746031746</v>
      </c>
      <c r="BD80">
        <v>3.3454016019900501</v>
      </c>
      <c r="BE80">
        <v>1.9841809892473117</v>
      </c>
      <c r="BF80">
        <v>0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213.82936549919069</v>
      </c>
      <c r="L81">
        <v>3.0263083793377392</v>
      </c>
      <c r="M81">
        <v>65.974941868476563</v>
      </c>
      <c r="N81">
        <v>54.580049457821282</v>
      </c>
      <c r="O81">
        <v>76.129225801675318</v>
      </c>
      <c r="P81">
        <v>32.613233145481111</v>
      </c>
      <c r="Q81">
        <v>3.0275273081472203</v>
      </c>
      <c r="R81">
        <v>19.785777913059547</v>
      </c>
      <c r="S81">
        <v>5.0407096520033585</v>
      </c>
      <c r="T81">
        <v>0</v>
      </c>
      <c r="U81">
        <v>52.20271690993291</v>
      </c>
      <c r="V81">
        <v>7.7619766518240212</v>
      </c>
      <c r="W81">
        <v>11.521446788274734</v>
      </c>
      <c r="X81">
        <v>65.353466798551025</v>
      </c>
      <c r="Y81">
        <v>0</v>
      </c>
      <c r="Z81">
        <v>8.7100863343769568</v>
      </c>
      <c r="AA81">
        <v>18.671784037570443</v>
      </c>
      <c r="AB81">
        <v>19.838654661039445</v>
      </c>
      <c r="AC81">
        <v>14.375135012517219</v>
      </c>
      <c r="AD81">
        <v>17.965834926424542</v>
      </c>
      <c r="AE81">
        <v>24.434903712586099</v>
      </c>
      <c r="AF81">
        <v>19.052473285489459</v>
      </c>
      <c r="AG81">
        <v>30.798583503475257</v>
      </c>
      <c r="AH81">
        <v>65.82159640012523</v>
      </c>
      <c r="AI81">
        <v>24.556539538979333</v>
      </c>
      <c r="AJ81">
        <v>0</v>
      </c>
      <c r="AK81">
        <v>27.419463261166772</v>
      </c>
      <c r="AL81">
        <v>62.957458985597981</v>
      </c>
      <c r="AM81">
        <v>7.7796928408578587</v>
      </c>
      <c r="AN81">
        <v>3.4828827624713003E-2</v>
      </c>
      <c r="AO81">
        <v>0</v>
      </c>
      <c r="AP81">
        <v>2.2131453182982379</v>
      </c>
      <c r="AQ81">
        <v>22.644145677614272</v>
      </c>
      <c r="AR81">
        <v>23.476811521602997</v>
      </c>
      <c r="AS81">
        <v>15.687945633270715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42.522547679469973</v>
      </c>
      <c r="BB81">
        <f t="shared" si="1"/>
        <v>981.88428231019225</v>
      </c>
      <c r="BC81">
        <v>1.791417746031746</v>
      </c>
      <c r="BD81">
        <v>3.3454016019900501</v>
      </c>
      <c r="BE81">
        <v>1.9841809892473117</v>
      </c>
      <c r="BF81">
        <v>0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213.82936549919069</v>
      </c>
      <c r="L82">
        <v>3.0263083793377392</v>
      </c>
      <c r="M82">
        <v>65.974941868476563</v>
      </c>
      <c r="N82">
        <v>54.580049457821282</v>
      </c>
      <c r="O82">
        <v>76.129225801675318</v>
      </c>
      <c r="P82">
        <v>32.613233145481111</v>
      </c>
      <c r="Q82">
        <v>3.0275273081472203</v>
      </c>
      <c r="R82">
        <v>19.785777913059547</v>
      </c>
      <c r="S82">
        <v>5.0407096520033585</v>
      </c>
      <c r="T82">
        <v>0</v>
      </c>
      <c r="U82">
        <v>52.20271690993291</v>
      </c>
      <c r="V82">
        <v>7.7619766518240212</v>
      </c>
      <c r="W82">
        <v>11.521446788274734</v>
      </c>
      <c r="X82">
        <v>65.353466798551025</v>
      </c>
      <c r="Y82">
        <v>0</v>
      </c>
      <c r="Z82">
        <v>8.7100863343769568</v>
      </c>
      <c r="AA82">
        <v>18.671784037570443</v>
      </c>
      <c r="AB82">
        <v>19.838654661039445</v>
      </c>
      <c r="AC82">
        <v>14.375135012517219</v>
      </c>
      <c r="AD82">
        <v>17.965834926424542</v>
      </c>
      <c r="AE82">
        <v>24.434903712586099</v>
      </c>
      <c r="AF82">
        <v>19.052473285489459</v>
      </c>
      <c r="AG82">
        <v>30.798583503475257</v>
      </c>
      <c r="AH82">
        <v>65.82159640012523</v>
      </c>
      <c r="AI82">
        <v>24.556539538979333</v>
      </c>
      <c r="AJ82">
        <v>0</v>
      </c>
      <c r="AK82">
        <v>27.419463261166772</v>
      </c>
      <c r="AL82">
        <v>62.957458985597981</v>
      </c>
      <c r="AM82">
        <v>7.7796928408578587</v>
      </c>
      <c r="AN82">
        <v>3.4828827624713003E-2</v>
      </c>
      <c r="AO82">
        <v>0</v>
      </c>
      <c r="AP82">
        <v>2.2131453182982379</v>
      </c>
      <c r="AQ82">
        <v>22.644145677614272</v>
      </c>
      <c r="AR82">
        <v>22.25406092151951</v>
      </c>
      <c r="AS82">
        <v>15.687945633270715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42.471436704386484</v>
      </c>
      <c r="BB82">
        <f t="shared" si="1"/>
        <v>980.71264268519212</v>
      </c>
      <c r="BC82">
        <v>1.791417746031746</v>
      </c>
      <c r="BD82">
        <v>3.3454016019900501</v>
      </c>
      <c r="BE82">
        <v>1.9841809892473117</v>
      </c>
      <c r="BF82">
        <v>0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213.82956491899941</v>
      </c>
      <c r="L83">
        <v>3.0265573233948073</v>
      </c>
      <c r="M83">
        <v>65.974941868476563</v>
      </c>
      <c r="N83">
        <v>54.580049457821282</v>
      </c>
      <c r="O83">
        <v>76.129225801675318</v>
      </c>
      <c r="P83">
        <v>32.613233145481111</v>
      </c>
      <c r="Q83">
        <v>3.0254385195629268</v>
      </c>
      <c r="R83">
        <v>19.785777913059547</v>
      </c>
      <c r="S83">
        <v>5.0403360543601234</v>
      </c>
      <c r="T83">
        <v>0</v>
      </c>
      <c r="U83">
        <v>52.20271690993291</v>
      </c>
      <c r="V83">
        <v>7.7619766518240212</v>
      </c>
      <c r="W83">
        <v>10.904035142254344</v>
      </c>
      <c r="X83">
        <v>54.559055546367745</v>
      </c>
      <c r="Y83">
        <v>0</v>
      </c>
      <c r="Z83">
        <v>8.7100863343769568</v>
      </c>
      <c r="AA83">
        <v>18.671784037570443</v>
      </c>
      <c r="AB83">
        <v>19.838654661039445</v>
      </c>
      <c r="AC83">
        <v>14.375135012517219</v>
      </c>
      <c r="AD83">
        <v>17.965834926424542</v>
      </c>
      <c r="AE83">
        <v>24.434903712586099</v>
      </c>
      <c r="AF83">
        <v>19.052473285489459</v>
      </c>
      <c r="AG83">
        <v>30.798583503475257</v>
      </c>
      <c r="AH83">
        <v>65.82159640012523</v>
      </c>
      <c r="AI83">
        <v>24.556539538979333</v>
      </c>
      <c r="AJ83">
        <v>0</v>
      </c>
      <c r="AK83">
        <v>27.419463261166772</v>
      </c>
      <c r="AL83">
        <v>62.957458985597981</v>
      </c>
      <c r="AM83">
        <v>7.7796928408578587</v>
      </c>
      <c r="AN83">
        <v>3.4828827624713003E-2</v>
      </c>
      <c r="AO83">
        <v>0</v>
      </c>
      <c r="AP83">
        <v>0.22698946320747421</v>
      </c>
      <c r="AQ83">
        <v>22.644145677614272</v>
      </c>
      <c r="AR83">
        <v>22.25406092151951</v>
      </c>
      <c r="AS83">
        <v>15.687945633270715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41.911317006364094</v>
      </c>
      <c r="BB83">
        <f t="shared" si="1"/>
        <v>967.87276960755844</v>
      </c>
      <c r="BC83">
        <v>1.791417746031746</v>
      </c>
      <c r="BD83">
        <v>3.3454016019900501</v>
      </c>
      <c r="BE83">
        <v>1.9841809892473117</v>
      </c>
      <c r="BF83">
        <v>0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213.82956491899941</v>
      </c>
      <c r="L84">
        <v>3.0265573233948073</v>
      </c>
      <c r="M84">
        <v>65.974941868476563</v>
      </c>
      <c r="N84">
        <v>54.580049457821282</v>
      </c>
      <c r="O84">
        <v>76.129225801675318</v>
      </c>
      <c r="P84">
        <v>32.613233145481111</v>
      </c>
      <c r="Q84">
        <v>3.0254385195629268</v>
      </c>
      <c r="R84">
        <v>19.785777913059547</v>
      </c>
      <c r="S84">
        <v>5.0403360543601234</v>
      </c>
      <c r="T84">
        <v>0</v>
      </c>
      <c r="U84">
        <v>52.20271690993291</v>
      </c>
      <c r="V84">
        <v>7.7619766518240212</v>
      </c>
      <c r="W84">
        <v>10.904035142254344</v>
      </c>
      <c r="X84">
        <v>54.559055546367745</v>
      </c>
      <c r="Y84">
        <v>0</v>
      </c>
      <c r="Z84">
        <v>8.7100863343769568</v>
      </c>
      <c r="AA84">
        <v>18.671784037570443</v>
      </c>
      <c r="AB84">
        <v>19.838654661039445</v>
      </c>
      <c r="AC84">
        <v>14.375135012517219</v>
      </c>
      <c r="AD84">
        <v>17.965834926424542</v>
      </c>
      <c r="AE84">
        <v>24.434903712586099</v>
      </c>
      <c r="AF84">
        <v>19.052473285489459</v>
      </c>
      <c r="AG84">
        <v>30.798583503475257</v>
      </c>
      <c r="AH84">
        <v>65.82159640012523</v>
      </c>
      <c r="AI84">
        <v>24.556539538979333</v>
      </c>
      <c r="AJ84">
        <v>0</v>
      </c>
      <c r="AK84">
        <v>27.419463261166772</v>
      </c>
      <c r="AL84">
        <v>62.957458985597981</v>
      </c>
      <c r="AM84">
        <v>7.7796928408578587</v>
      </c>
      <c r="AN84">
        <v>3.4828827624713003E-2</v>
      </c>
      <c r="AO84">
        <v>0</v>
      </c>
      <c r="AP84">
        <v>0.22698946320747421</v>
      </c>
      <c r="AQ84">
        <v>22.644145677614272</v>
      </c>
      <c r="AR84">
        <v>22.25406092151951</v>
      </c>
      <c r="AS84">
        <v>15.687945633270715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41.911317006364094</v>
      </c>
      <c r="BB84">
        <f t="shared" si="1"/>
        <v>967.88321747933878</v>
      </c>
      <c r="BC84">
        <v>1.791417746031746</v>
      </c>
      <c r="BD84">
        <v>3.3558494737704914</v>
      </c>
      <c r="BE84">
        <v>1.9841809892473117</v>
      </c>
      <c r="BF84">
        <v>0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213.82956491899941</v>
      </c>
      <c r="L85">
        <v>3.0265573233948073</v>
      </c>
      <c r="M85">
        <v>65.974941868476563</v>
      </c>
      <c r="N85">
        <v>54.580049457821282</v>
      </c>
      <c r="O85">
        <v>76.129225801675318</v>
      </c>
      <c r="P85">
        <v>32.613233145481111</v>
      </c>
      <c r="Q85">
        <v>3.0254385195629268</v>
      </c>
      <c r="R85">
        <v>19.785777913059547</v>
      </c>
      <c r="S85">
        <v>5.0403360543601234</v>
      </c>
      <c r="T85">
        <v>0</v>
      </c>
      <c r="U85">
        <v>52.20271690993291</v>
      </c>
      <c r="V85">
        <v>7.7619766518240212</v>
      </c>
      <c r="W85">
        <v>10.904035142254344</v>
      </c>
      <c r="X85">
        <v>57.119415613156384</v>
      </c>
      <c r="Y85">
        <v>0</v>
      </c>
      <c r="Z85">
        <v>8.7100863343769568</v>
      </c>
      <c r="AA85">
        <v>18.671784037570443</v>
      </c>
      <c r="AB85">
        <v>19.838654661039445</v>
      </c>
      <c r="AC85">
        <v>14.375135012517219</v>
      </c>
      <c r="AD85">
        <v>13.474376077645584</v>
      </c>
      <c r="AE85">
        <v>24.434903712586099</v>
      </c>
      <c r="AF85">
        <v>19.052473285489459</v>
      </c>
      <c r="AG85">
        <v>30.798583503475257</v>
      </c>
      <c r="AH85">
        <v>54.851330333437694</v>
      </c>
      <c r="AI85">
        <v>24.556539538979333</v>
      </c>
      <c r="AJ85">
        <v>0</v>
      </c>
      <c r="AK85">
        <v>27.419463261166772</v>
      </c>
      <c r="AL85">
        <v>36.725184408265491</v>
      </c>
      <c r="AM85">
        <v>7.7796928408578587</v>
      </c>
      <c r="AN85">
        <v>3.4828827624713003E-2</v>
      </c>
      <c r="AO85">
        <v>0</v>
      </c>
      <c r="AP85">
        <v>0.22698946320747421</v>
      </c>
      <c r="AQ85">
        <v>22.644145677614272</v>
      </c>
      <c r="AR85">
        <v>22.25406092151951</v>
      </c>
      <c r="AS85">
        <v>15.687945633270715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40.275530878356854</v>
      </c>
      <c r="BB85">
        <f t="shared" si="1"/>
        <v>930.07476194632568</v>
      </c>
      <c r="BC85">
        <v>1.791417746031746</v>
      </c>
      <c r="BD85">
        <v>3.3558494737704914</v>
      </c>
      <c r="BE85">
        <v>1.673578754237288</v>
      </c>
      <c r="BF85">
        <v>0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213.82956491899941</v>
      </c>
      <c r="L86">
        <v>3.0265573233948073</v>
      </c>
      <c r="M86">
        <v>65.974941868476563</v>
      </c>
      <c r="N86">
        <v>54.580049457821282</v>
      </c>
      <c r="O86">
        <v>76.129225801675318</v>
      </c>
      <c r="P86">
        <v>32.613233145481111</v>
      </c>
      <c r="Q86">
        <v>3.0254385195629268</v>
      </c>
      <c r="R86">
        <v>19.785777913059547</v>
      </c>
      <c r="S86">
        <v>5.0403360543601234</v>
      </c>
      <c r="T86">
        <v>0</v>
      </c>
      <c r="U86">
        <v>52.20271690993291</v>
      </c>
      <c r="V86">
        <v>7.7619766518240212</v>
      </c>
      <c r="W86">
        <v>10.270333536844563</v>
      </c>
      <c r="X86">
        <v>49.466749112146424</v>
      </c>
      <c r="Y86">
        <v>0</v>
      </c>
      <c r="Z86">
        <v>1.4619144646211646</v>
      </c>
      <c r="AA86">
        <v>18.671784037570443</v>
      </c>
      <c r="AB86">
        <v>19.838654661039445</v>
      </c>
      <c r="AC86">
        <v>14.375135012517219</v>
      </c>
      <c r="AD86">
        <v>13.474376077645584</v>
      </c>
      <c r="AE86">
        <v>24.434903712586099</v>
      </c>
      <c r="AF86">
        <v>18.026570669230846</v>
      </c>
      <c r="AG86">
        <v>30.798583503475257</v>
      </c>
      <c r="AH86">
        <v>43.881063817887707</v>
      </c>
      <c r="AI86">
        <v>24.556539538979333</v>
      </c>
      <c r="AJ86">
        <v>0</v>
      </c>
      <c r="AK86">
        <v>27.419463261166772</v>
      </c>
      <c r="AL86">
        <v>27.106683729910241</v>
      </c>
      <c r="AM86">
        <v>7.7796928408578587</v>
      </c>
      <c r="AN86">
        <v>3.4828827624713003E-2</v>
      </c>
      <c r="AO86">
        <v>0</v>
      </c>
      <c r="AP86">
        <v>0.22698946320747421</v>
      </c>
      <c r="AQ86">
        <v>22.644145677614272</v>
      </c>
      <c r="AR86">
        <v>22.25406092151951</v>
      </c>
      <c r="AS86">
        <v>15.687945633270715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38.722693909287877</v>
      </c>
      <c r="BB86">
        <f t="shared" si="1"/>
        <v>893.26916401487017</v>
      </c>
      <c r="BC86">
        <v>1.7560765991902838</v>
      </c>
      <c r="BD86">
        <v>2.5139703982300889</v>
      </c>
      <c r="BE86">
        <v>1.3415738624338622</v>
      </c>
      <c r="BF86">
        <v>0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213.82956491899941</v>
      </c>
      <c r="L87">
        <v>3.0265573233948073</v>
      </c>
      <c r="M87">
        <v>65.974941868476563</v>
      </c>
      <c r="N87">
        <v>54.580049457821282</v>
      </c>
      <c r="O87">
        <v>76.129225801675318</v>
      </c>
      <c r="P87">
        <v>32.613233145481111</v>
      </c>
      <c r="Q87">
        <v>3.0254385195629268</v>
      </c>
      <c r="R87">
        <v>19.785777913059547</v>
      </c>
      <c r="S87">
        <v>5.0403360543601234</v>
      </c>
      <c r="T87">
        <v>0</v>
      </c>
      <c r="U87">
        <v>52.20271690993291</v>
      </c>
      <c r="V87">
        <v>7.7619766518240212</v>
      </c>
      <c r="W87">
        <v>10.904035142254344</v>
      </c>
      <c r="X87">
        <v>60.243088513341149</v>
      </c>
      <c r="Y87">
        <v>0</v>
      </c>
      <c r="Z87">
        <v>1.4619144646211646</v>
      </c>
      <c r="AA87">
        <v>18.671784037570443</v>
      </c>
      <c r="AB87">
        <v>19.838654661039445</v>
      </c>
      <c r="AC87">
        <v>14.375135012517219</v>
      </c>
      <c r="AD87">
        <v>8.9829176975579195</v>
      </c>
      <c r="AE87">
        <v>24.434903712586099</v>
      </c>
      <c r="AF87">
        <v>18.026570669230846</v>
      </c>
      <c r="AG87">
        <v>30.798583503475257</v>
      </c>
      <c r="AH87">
        <v>43.881063817887707</v>
      </c>
      <c r="AI87">
        <v>3.1482740352849086</v>
      </c>
      <c r="AJ87">
        <v>0</v>
      </c>
      <c r="AK87">
        <v>27.419463261166772</v>
      </c>
      <c r="AL87">
        <v>27.106683729910241</v>
      </c>
      <c r="AM87">
        <v>7.7796928408578587</v>
      </c>
      <c r="AN87">
        <v>3.4828827624713003E-2</v>
      </c>
      <c r="AO87">
        <v>0</v>
      </c>
      <c r="AP87">
        <v>0.22698946320747421</v>
      </c>
      <c r="AQ87">
        <v>22.644145677614272</v>
      </c>
      <c r="AR87">
        <v>22.25406092151951</v>
      </c>
      <c r="AS87">
        <v>15.687945633270715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38.11702516502185</v>
      </c>
      <c r="BB87">
        <f t="shared" si="1"/>
        <v>879.38514988195845</v>
      </c>
      <c r="BC87">
        <v>1.7560765991902838</v>
      </c>
      <c r="BD87">
        <v>2.5139703982300889</v>
      </c>
      <c r="BE87">
        <v>1.3415738624338622</v>
      </c>
      <c r="BF87">
        <v>0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213.82956491899941</v>
      </c>
      <c r="L88">
        <v>3.0265573233948073</v>
      </c>
      <c r="M88">
        <v>65.974941868476563</v>
      </c>
      <c r="N88">
        <v>54.580049457821282</v>
      </c>
      <c r="O88">
        <v>76.129225801675318</v>
      </c>
      <c r="P88">
        <v>32.613233145481111</v>
      </c>
      <c r="Q88">
        <v>3.0254385195629268</v>
      </c>
      <c r="R88">
        <v>19.785777913059547</v>
      </c>
      <c r="S88">
        <v>5.0403360543601234</v>
      </c>
      <c r="T88">
        <v>0</v>
      </c>
      <c r="U88">
        <v>52.20271690993291</v>
      </c>
      <c r="V88">
        <v>7.7619766518240212</v>
      </c>
      <c r="W88">
        <v>10.904035142254344</v>
      </c>
      <c r="X88">
        <v>60.243088513341149</v>
      </c>
      <c r="Y88">
        <v>0</v>
      </c>
      <c r="Z88">
        <v>1.4619144646211646</v>
      </c>
      <c r="AA88">
        <v>18.671784037570443</v>
      </c>
      <c r="AB88">
        <v>19.838654661039445</v>
      </c>
      <c r="AC88">
        <v>14.375135012517219</v>
      </c>
      <c r="AD88">
        <v>4.4914588487789597</v>
      </c>
      <c r="AE88">
        <v>24.434903712586099</v>
      </c>
      <c r="AF88">
        <v>18.026570669230846</v>
      </c>
      <c r="AG88">
        <v>30.798583503475257</v>
      </c>
      <c r="AH88">
        <v>43.881063817887707</v>
      </c>
      <c r="AI88">
        <v>1.5741367831246085</v>
      </c>
      <c r="AJ88">
        <v>0</v>
      </c>
      <c r="AK88">
        <v>27.419463261166772</v>
      </c>
      <c r="AL88">
        <v>27.106683729910241</v>
      </c>
      <c r="AM88">
        <v>7.7796928408578587</v>
      </c>
      <c r="AN88">
        <v>3.4828827624713003E-2</v>
      </c>
      <c r="AO88">
        <v>0</v>
      </c>
      <c r="AP88">
        <v>0.22698946320747421</v>
      </c>
      <c r="AQ88">
        <v>22.644145677614272</v>
      </c>
      <c r="AR88">
        <v>22.25406092151951</v>
      </c>
      <c r="AS88">
        <v>15.687945633270715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37.863483248002588</v>
      </c>
      <c r="BB88">
        <f t="shared" si="1"/>
        <v>873.5730956980384</v>
      </c>
      <c r="BC88">
        <v>1.7560765991902838</v>
      </c>
      <c r="BD88">
        <v>2.5139703982300889</v>
      </c>
      <c r="BE88">
        <v>1.3415738624338622</v>
      </c>
      <c r="BF88">
        <v>0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213.82956491899941</v>
      </c>
      <c r="L89">
        <v>19.140054268419952</v>
      </c>
      <c r="M89">
        <v>65.974941868476563</v>
      </c>
      <c r="N89">
        <v>54.580049457821282</v>
      </c>
      <c r="O89">
        <v>76.129225801675318</v>
      </c>
      <c r="P89">
        <v>31.246086412022542</v>
      </c>
      <c r="Q89">
        <v>9.994942277648601</v>
      </c>
      <c r="R89">
        <v>19.785777913059547</v>
      </c>
      <c r="S89">
        <v>12.193799779778235</v>
      </c>
      <c r="T89">
        <v>0</v>
      </c>
      <c r="U89">
        <v>52.20271690993291</v>
      </c>
      <c r="V89">
        <v>7.7619766518240212</v>
      </c>
      <c r="W89">
        <v>10.270333536844563</v>
      </c>
      <c r="X89">
        <v>50.030061129412445</v>
      </c>
      <c r="Y89">
        <v>0</v>
      </c>
      <c r="Z89">
        <v>5.8067240701314962</v>
      </c>
      <c r="AA89">
        <v>18.671784037570443</v>
      </c>
      <c r="AB89">
        <v>19.838654661039445</v>
      </c>
      <c r="AC89">
        <v>14.375135012517219</v>
      </c>
      <c r="AD89">
        <v>4.4914588487789597</v>
      </c>
      <c r="AE89">
        <v>24.434903712586099</v>
      </c>
      <c r="AF89">
        <v>18.026570669230846</v>
      </c>
      <c r="AG89">
        <v>30.798583503475257</v>
      </c>
      <c r="AH89">
        <v>43.881063817887707</v>
      </c>
      <c r="AI89">
        <v>0</v>
      </c>
      <c r="AJ89">
        <v>0</v>
      </c>
      <c r="AK89">
        <v>27.419463261166772</v>
      </c>
      <c r="AL89">
        <v>27.106683729910241</v>
      </c>
      <c r="AM89">
        <v>7.7796928408578587</v>
      </c>
      <c r="AN89">
        <v>3.4828827624713003E-2</v>
      </c>
      <c r="AO89">
        <v>0</v>
      </c>
      <c r="AP89">
        <v>0.22698946320747421</v>
      </c>
      <c r="AQ89">
        <v>22.644145677614272</v>
      </c>
      <c r="AR89">
        <v>22.25406092151951</v>
      </c>
      <c r="AS89">
        <v>15.687945633270715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38.7326415798779</v>
      </c>
      <c r="BB89">
        <f t="shared" si="1"/>
        <v>893.49719889428081</v>
      </c>
      <c r="BC89">
        <v>1.7560765991902838</v>
      </c>
      <c r="BD89">
        <v>2.5139703982300889</v>
      </c>
      <c r="BE89">
        <v>1.3415738624338622</v>
      </c>
      <c r="BF89">
        <v>0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213.82956491899941</v>
      </c>
      <c r="L90">
        <v>19.140054268419952</v>
      </c>
      <c r="M90">
        <v>65.974941868476563</v>
      </c>
      <c r="N90">
        <v>54.580049457821282</v>
      </c>
      <c r="O90">
        <v>76.129225801675318</v>
      </c>
      <c r="P90">
        <v>31.246086412022542</v>
      </c>
      <c r="Q90">
        <v>9.994942277648601</v>
      </c>
      <c r="R90">
        <v>19.785777913059547</v>
      </c>
      <c r="S90">
        <v>12.193799779778235</v>
      </c>
      <c r="T90">
        <v>0</v>
      </c>
      <c r="U90">
        <v>52.20271690993291</v>
      </c>
      <c r="V90">
        <v>7.7619766518240212</v>
      </c>
      <c r="W90">
        <v>10.270333536844563</v>
      </c>
      <c r="X90">
        <v>50.030061129412445</v>
      </c>
      <c r="Y90">
        <v>0</v>
      </c>
      <c r="Z90">
        <v>5.8067240701314962</v>
      </c>
      <c r="AA90">
        <v>18.671784037570443</v>
      </c>
      <c r="AB90">
        <v>19.838654661039445</v>
      </c>
      <c r="AC90">
        <v>14.375135012517219</v>
      </c>
      <c r="AD90">
        <v>4.4914588487789597</v>
      </c>
      <c r="AE90">
        <v>24.434903712586099</v>
      </c>
      <c r="AF90">
        <v>18.026570669230846</v>
      </c>
      <c r="AG90">
        <v>30.798583503475257</v>
      </c>
      <c r="AH90">
        <v>43.881063817887707</v>
      </c>
      <c r="AI90">
        <v>0</v>
      </c>
      <c r="AJ90">
        <v>0</v>
      </c>
      <c r="AK90">
        <v>27.419463261166772</v>
      </c>
      <c r="AL90">
        <v>27.106683729910241</v>
      </c>
      <c r="AM90">
        <v>7.7796928408578587</v>
      </c>
      <c r="AN90">
        <v>3.4828827624713003E-2</v>
      </c>
      <c r="AO90">
        <v>0</v>
      </c>
      <c r="AP90">
        <v>0.22698946320747421</v>
      </c>
      <c r="AQ90">
        <v>22.644145677614272</v>
      </c>
      <c r="AR90">
        <v>22.25406092151951</v>
      </c>
      <c r="AS90">
        <v>15.687945633270715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38.7326415798779</v>
      </c>
      <c r="BB90">
        <f t="shared" si="1"/>
        <v>893.49719889428081</v>
      </c>
      <c r="BC90">
        <v>1.7560765991902838</v>
      </c>
      <c r="BD90">
        <v>2.5139703982300889</v>
      </c>
      <c r="BE90">
        <v>1.3415738624338622</v>
      </c>
      <c r="BF90">
        <v>0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213.82956491899941</v>
      </c>
      <c r="L91">
        <v>19.140054268419952</v>
      </c>
      <c r="M91">
        <v>65.974941868476563</v>
      </c>
      <c r="N91">
        <v>54.580049457821282</v>
      </c>
      <c r="O91">
        <v>76.129225801675318</v>
      </c>
      <c r="P91">
        <v>31.246086412022542</v>
      </c>
      <c r="Q91">
        <v>9.994942277648601</v>
      </c>
      <c r="R91">
        <v>19.785777913059547</v>
      </c>
      <c r="S91">
        <v>12.193799779778235</v>
      </c>
      <c r="T91">
        <v>0</v>
      </c>
      <c r="U91">
        <v>52.20271690993291</v>
      </c>
      <c r="V91">
        <v>7.7619766518240212</v>
      </c>
      <c r="W91">
        <v>10.270333536844563</v>
      </c>
      <c r="X91">
        <v>50.030061129412445</v>
      </c>
      <c r="Y91">
        <v>0</v>
      </c>
      <c r="Z91">
        <v>8.7100863343769568</v>
      </c>
      <c r="AA91">
        <v>18.671784037570443</v>
      </c>
      <c r="AB91">
        <v>19.838654661039445</v>
      </c>
      <c r="AC91">
        <v>14.375135012517219</v>
      </c>
      <c r="AD91">
        <v>4.4914588487789597</v>
      </c>
      <c r="AE91">
        <v>24.434903712586099</v>
      </c>
      <c r="AF91">
        <v>19.052473285489459</v>
      </c>
      <c r="AG91">
        <v>30.798583503475257</v>
      </c>
      <c r="AH91">
        <v>54.851330333437694</v>
      </c>
      <c r="AI91">
        <v>0</v>
      </c>
      <c r="AJ91">
        <v>0</v>
      </c>
      <c r="AK91">
        <v>27.419463261166772</v>
      </c>
      <c r="AL91">
        <v>27.106683729910241</v>
      </c>
      <c r="AM91">
        <v>7.7796928408578587</v>
      </c>
      <c r="AN91">
        <v>3.4828827624713003E-2</v>
      </c>
      <c r="AO91">
        <v>0</v>
      </c>
      <c r="AP91">
        <v>0.22698946320747421</v>
      </c>
      <c r="AQ91">
        <v>22.644145677614272</v>
      </c>
      <c r="AR91">
        <v>22.25406092151951</v>
      </c>
      <c r="AS91">
        <v>15.687945633270715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39.355441992232961</v>
      </c>
      <c r="BB91">
        <f t="shared" si="1"/>
        <v>909.01414719131731</v>
      </c>
      <c r="BC91">
        <v>1.791417746031746</v>
      </c>
      <c r="BD91">
        <v>3.3558494737704914</v>
      </c>
      <c r="BE91">
        <v>1.7045709533898306</v>
      </c>
      <c r="BF91">
        <v>0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213.82956491899941</v>
      </c>
      <c r="L92">
        <v>19.140054268419952</v>
      </c>
      <c r="M92">
        <v>65.974941868476563</v>
      </c>
      <c r="N92">
        <v>54.580049457821282</v>
      </c>
      <c r="O92">
        <v>76.129225801675318</v>
      </c>
      <c r="P92">
        <v>31.246086412022542</v>
      </c>
      <c r="Q92">
        <v>9.994942277648601</v>
      </c>
      <c r="R92">
        <v>19.785777913059547</v>
      </c>
      <c r="S92">
        <v>12.193799779778235</v>
      </c>
      <c r="T92">
        <v>0</v>
      </c>
      <c r="U92">
        <v>52.20271690993291</v>
      </c>
      <c r="V92">
        <v>7.7619766518240212</v>
      </c>
      <c r="W92">
        <v>10.270333536844563</v>
      </c>
      <c r="X92">
        <v>50.030061129412445</v>
      </c>
      <c r="Y92">
        <v>0</v>
      </c>
      <c r="Z92">
        <v>8.7100863343769568</v>
      </c>
      <c r="AA92">
        <v>18.671784037570443</v>
      </c>
      <c r="AB92">
        <v>19.838654661039445</v>
      </c>
      <c r="AC92">
        <v>14.375135012517219</v>
      </c>
      <c r="AD92">
        <v>4.4914588487789597</v>
      </c>
      <c r="AE92">
        <v>24.434903712586099</v>
      </c>
      <c r="AF92">
        <v>19.052473285489459</v>
      </c>
      <c r="AG92">
        <v>30.798583503475257</v>
      </c>
      <c r="AH92">
        <v>54.851330333437694</v>
      </c>
      <c r="AI92">
        <v>0</v>
      </c>
      <c r="AJ92">
        <v>0</v>
      </c>
      <c r="AK92">
        <v>27.419463261166772</v>
      </c>
      <c r="AL92">
        <v>27.106683729910241</v>
      </c>
      <c r="AM92">
        <v>7.7796928408578587</v>
      </c>
      <c r="AN92">
        <v>3.4828827624713003E-2</v>
      </c>
      <c r="AO92">
        <v>0</v>
      </c>
      <c r="AP92">
        <v>0.22698946320747421</v>
      </c>
      <c r="AQ92">
        <v>22.644145677614272</v>
      </c>
      <c r="AR92">
        <v>22.25406092151951</v>
      </c>
      <c r="AS92">
        <v>15.687945633270715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39.355441992232961</v>
      </c>
      <c r="BB92">
        <f t="shared" si="1"/>
        <v>909.00369931953685</v>
      </c>
      <c r="BC92">
        <v>1.791417746031746</v>
      </c>
      <c r="BD92">
        <v>3.3454016019900501</v>
      </c>
      <c r="BE92">
        <v>1.7045709533898306</v>
      </c>
      <c r="BF92">
        <v>0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213.82956491899941</v>
      </c>
      <c r="L93">
        <v>18.273846796075976</v>
      </c>
      <c r="M93">
        <v>65.974941868476563</v>
      </c>
      <c r="N93">
        <v>54.580049457821282</v>
      </c>
      <c r="O93">
        <v>76.129225801675318</v>
      </c>
      <c r="P93">
        <v>32.321018576497593</v>
      </c>
      <c r="Q93">
        <v>9.994942277648601</v>
      </c>
      <c r="R93">
        <v>19.785777913059547</v>
      </c>
      <c r="S93">
        <v>12.193799779778235</v>
      </c>
      <c r="T93">
        <v>0</v>
      </c>
      <c r="U93">
        <v>52.20271690993291</v>
      </c>
      <c r="V93">
        <v>7.7619766518240212</v>
      </c>
      <c r="W93">
        <v>10.270333536844563</v>
      </c>
      <c r="X93">
        <v>50.030061129412445</v>
      </c>
      <c r="Y93">
        <v>0</v>
      </c>
      <c r="Z93">
        <v>8.7100863343769568</v>
      </c>
      <c r="AA93">
        <v>18.671784037570443</v>
      </c>
      <c r="AB93">
        <v>19.838654661039445</v>
      </c>
      <c r="AC93">
        <v>14.375135012517219</v>
      </c>
      <c r="AD93">
        <v>4.4914588487789597</v>
      </c>
      <c r="AE93">
        <v>24.434903712586099</v>
      </c>
      <c r="AF93">
        <v>19.052473285489459</v>
      </c>
      <c r="AG93">
        <v>30.798583503475257</v>
      </c>
      <c r="AH93">
        <v>54.851330333437694</v>
      </c>
      <c r="AI93">
        <v>0</v>
      </c>
      <c r="AJ93">
        <v>0</v>
      </c>
      <c r="AK93">
        <v>27.419463261166772</v>
      </c>
      <c r="AL93">
        <v>27.106683729910241</v>
      </c>
      <c r="AM93">
        <v>7.7796928408578587</v>
      </c>
      <c r="AN93">
        <v>3.4828827624713003E-2</v>
      </c>
      <c r="AO93">
        <v>0</v>
      </c>
      <c r="AP93">
        <v>0.22698946320747421</v>
      </c>
      <c r="AQ93">
        <v>22.644145677614272</v>
      </c>
      <c r="AR93">
        <v>22.25406092151951</v>
      </c>
      <c r="AS93">
        <v>15.687945633270715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39.364166684364044</v>
      </c>
      <c r="BB93">
        <f t="shared" si="1"/>
        <v>909.20369931953701</v>
      </c>
      <c r="BC93">
        <v>1.791417746031746</v>
      </c>
      <c r="BD93">
        <v>3.3454016019900501</v>
      </c>
      <c r="BE93">
        <v>1.7045709533898306</v>
      </c>
      <c r="BF93">
        <v>0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213.82956491899941</v>
      </c>
      <c r="L94">
        <v>18.273846796075976</v>
      </c>
      <c r="M94">
        <v>65.974941868476563</v>
      </c>
      <c r="N94">
        <v>54.580049457821282</v>
      </c>
      <c r="O94">
        <v>76.129225801675318</v>
      </c>
      <c r="P94">
        <v>32.477562095595907</v>
      </c>
      <c r="Q94">
        <v>9.994942277648601</v>
      </c>
      <c r="R94">
        <v>19.785777913059547</v>
      </c>
      <c r="S94">
        <v>12.193799779778235</v>
      </c>
      <c r="T94">
        <v>0</v>
      </c>
      <c r="U94">
        <v>52.20271690993291</v>
      </c>
      <c r="V94">
        <v>7.7619766518240212</v>
      </c>
      <c r="W94">
        <v>10.270333536844563</v>
      </c>
      <c r="X94">
        <v>50.030061129412445</v>
      </c>
      <c r="Y94">
        <v>0</v>
      </c>
      <c r="Z94">
        <v>8.7100863343769568</v>
      </c>
      <c r="AA94">
        <v>18.671784037570443</v>
      </c>
      <c r="AB94">
        <v>19.838654661039445</v>
      </c>
      <c r="AC94">
        <v>14.375135012517219</v>
      </c>
      <c r="AD94">
        <v>4.4914588487789597</v>
      </c>
      <c r="AE94">
        <v>24.434903712586099</v>
      </c>
      <c r="AF94">
        <v>19.052473285489459</v>
      </c>
      <c r="AG94">
        <v>30.798583503475257</v>
      </c>
      <c r="AH94">
        <v>53.296838872364852</v>
      </c>
      <c r="AI94">
        <v>0</v>
      </c>
      <c r="AJ94">
        <v>0</v>
      </c>
      <c r="AK94">
        <v>27.419463261166772</v>
      </c>
      <c r="AL94">
        <v>27.106683729910241</v>
      </c>
      <c r="AM94">
        <v>7.7796928408578587</v>
      </c>
      <c r="AN94">
        <v>3.4828827624713003E-2</v>
      </c>
      <c r="AO94">
        <v>0</v>
      </c>
      <c r="AP94">
        <v>0.22698946320747421</v>
      </c>
      <c r="AQ94">
        <v>22.644145677614272</v>
      </c>
      <c r="AR94">
        <v>22.25406092151951</v>
      </c>
      <c r="AS94">
        <v>15.687945633270715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39.3057324603895</v>
      </c>
      <c r="BB94">
        <f t="shared" si="1"/>
        <v>907.81368277041793</v>
      </c>
      <c r="BC94">
        <v>1.791417746031746</v>
      </c>
      <c r="BD94">
        <v>3.3454016019900501</v>
      </c>
      <c r="BE94">
        <v>1.6540681222707425</v>
      </c>
      <c r="BF94">
        <v>0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213.82956491899941</v>
      </c>
      <c r="L95">
        <v>18.137336533104229</v>
      </c>
      <c r="M95">
        <v>65.974941868476563</v>
      </c>
      <c r="N95">
        <v>54.580049457821282</v>
      </c>
      <c r="O95">
        <v>76.129225801675318</v>
      </c>
      <c r="P95">
        <v>32.477562095595907</v>
      </c>
      <c r="Q95">
        <v>9.9303514530438424</v>
      </c>
      <c r="R95">
        <v>19.785777913059547</v>
      </c>
      <c r="S95">
        <v>12.193799779778235</v>
      </c>
      <c r="T95">
        <v>0</v>
      </c>
      <c r="U95">
        <v>52.20271690993291</v>
      </c>
      <c r="V95">
        <v>7.7619766518240212</v>
      </c>
      <c r="W95">
        <v>10.270333536844563</v>
      </c>
      <c r="X95">
        <v>46.694601493416357</v>
      </c>
      <c r="Y95">
        <v>0</v>
      </c>
      <c r="Z95">
        <v>5.8067240701314962</v>
      </c>
      <c r="AA95">
        <v>18.671784037570443</v>
      </c>
      <c r="AB95">
        <v>19.838654661039445</v>
      </c>
      <c r="AC95">
        <v>9.5737656389229819</v>
      </c>
      <c r="AD95">
        <v>4.4914588487789597</v>
      </c>
      <c r="AE95">
        <v>24.434903712586099</v>
      </c>
      <c r="AF95">
        <v>18.026570669230846</v>
      </c>
      <c r="AG95">
        <v>30.798583503475257</v>
      </c>
      <c r="AH95">
        <v>43.881063817887707</v>
      </c>
      <c r="AI95">
        <v>0</v>
      </c>
      <c r="AJ95">
        <v>0</v>
      </c>
      <c r="AK95">
        <v>27.419463261166772</v>
      </c>
      <c r="AL95">
        <v>27.106683729910241</v>
      </c>
      <c r="AM95">
        <v>7.7796928408578587</v>
      </c>
      <c r="AN95">
        <v>3.4828827624713003E-2</v>
      </c>
      <c r="AO95">
        <v>0</v>
      </c>
      <c r="AP95">
        <v>0.68096793127544963</v>
      </c>
      <c r="AQ95">
        <v>22.644145677614272</v>
      </c>
      <c r="AR95">
        <v>22.25406092151951</v>
      </c>
      <c r="AS95">
        <v>15.687945633270715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38.41836061301094</v>
      </c>
      <c r="BB95">
        <f t="shared" si="1"/>
        <v>886.32085315934296</v>
      </c>
      <c r="BC95">
        <v>1.7560765991902838</v>
      </c>
      <c r="BD95">
        <v>2.5213875164113784</v>
      </c>
      <c r="BE95">
        <v>1.3622134603174603</v>
      </c>
      <c r="BF95">
        <v>0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213.82956491899941</v>
      </c>
      <c r="L96">
        <v>18.137336533104229</v>
      </c>
      <c r="M96">
        <v>65.974941868476563</v>
      </c>
      <c r="N96">
        <v>54.580049457821282</v>
      </c>
      <c r="O96">
        <v>76.129225801675318</v>
      </c>
      <c r="P96">
        <v>32.477562095595907</v>
      </c>
      <c r="Q96">
        <v>9.9303514530438424</v>
      </c>
      <c r="R96">
        <v>19.785777913059547</v>
      </c>
      <c r="S96">
        <v>12.193799779778235</v>
      </c>
      <c r="T96">
        <v>0</v>
      </c>
      <c r="U96">
        <v>52.20271690993291</v>
      </c>
      <c r="V96">
        <v>7.7619766518240212</v>
      </c>
      <c r="W96">
        <v>10.270333536844563</v>
      </c>
      <c r="X96">
        <v>46.694601493416357</v>
      </c>
      <c r="Y96">
        <v>0</v>
      </c>
      <c r="Z96">
        <v>5.8067240701314962</v>
      </c>
      <c r="AA96">
        <v>18.671784037570443</v>
      </c>
      <c r="AB96">
        <v>19.838654661039445</v>
      </c>
      <c r="AC96">
        <v>9.5737656389229819</v>
      </c>
      <c r="AD96">
        <v>0</v>
      </c>
      <c r="AE96">
        <v>24.434903712586099</v>
      </c>
      <c r="AF96">
        <v>18.026570669230846</v>
      </c>
      <c r="AG96">
        <v>30.798583503475257</v>
      </c>
      <c r="AH96">
        <v>29.313261716447503</v>
      </c>
      <c r="AI96">
        <v>0</v>
      </c>
      <c r="AJ96">
        <v>0</v>
      </c>
      <c r="AK96">
        <v>27.419463261166772</v>
      </c>
      <c r="AL96">
        <v>27.106683729910241</v>
      </c>
      <c r="AM96">
        <v>7.7796928408578587</v>
      </c>
      <c r="AN96">
        <v>3.4828827624713003E-2</v>
      </c>
      <c r="AO96">
        <v>0</v>
      </c>
      <c r="AP96">
        <v>0.68096793127544963</v>
      </c>
      <c r="AQ96">
        <v>22.644145677614272</v>
      </c>
      <c r="AR96">
        <v>22.25406092151951</v>
      </c>
      <c r="AS96">
        <v>15.687945633270715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37.621683505291777</v>
      </c>
      <c r="BB96">
        <f t="shared" si="1"/>
        <v>867.3654420222299</v>
      </c>
      <c r="BC96">
        <v>1.7560765991902838</v>
      </c>
      <c r="BD96">
        <v>2.2826311424332348</v>
      </c>
      <c r="BE96">
        <v>0.90814253968253966</v>
      </c>
      <c r="BF96">
        <v>0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213.82956491899941</v>
      </c>
      <c r="L97">
        <v>18.137336533104229</v>
      </c>
      <c r="M97">
        <v>65.974941868476563</v>
      </c>
      <c r="N97">
        <v>54.580049457821282</v>
      </c>
      <c r="O97">
        <v>76.129225801675318</v>
      </c>
      <c r="P97">
        <v>32.477562095595907</v>
      </c>
      <c r="Q97">
        <v>9.9303514530438424</v>
      </c>
      <c r="R97">
        <v>19.785777913059547</v>
      </c>
      <c r="S97">
        <v>12.193799779778235</v>
      </c>
      <c r="T97">
        <v>0</v>
      </c>
      <c r="U97">
        <v>52.20271690993291</v>
      </c>
      <c r="V97">
        <v>7.7619766518240212</v>
      </c>
      <c r="W97">
        <v>10.270333536844563</v>
      </c>
      <c r="X97">
        <v>46.694601493416357</v>
      </c>
      <c r="Y97">
        <v>0</v>
      </c>
      <c r="Z97">
        <v>5.8067240701314962</v>
      </c>
      <c r="AA97">
        <v>18.671784037570443</v>
      </c>
      <c r="AB97">
        <v>19.838654661039445</v>
      </c>
      <c r="AC97">
        <v>9.5737656389229819</v>
      </c>
      <c r="AD97">
        <v>0</v>
      </c>
      <c r="AE97">
        <v>24.434903712586099</v>
      </c>
      <c r="AF97">
        <v>18.026570669230846</v>
      </c>
      <c r="AG97">
        <v>30.798583503475257</v>
      </c>
      <c r="AH97">
        <v>17.765613107075765</v>
      </c>
      <c r="AI97">
        <v>0</v>
      </c>
      <c r="AJ97">
        <v>0</v>
      </c>
      <c r="AK97">
        <v>27.419463261166772</v>
      </c>
      <c r="AL97">
        <v>27.106683729910241</v>
      </c>
      <c r="AM97">
        <v>7.7796928408578587</v>
      </c>
      <c r="AN97">
        <v>3.4828827624713003E-2</v>
      </c>
      <c r="AO97">
        <v>0</v>
      </c>
      <c r="AP97">
        <v>0.22698946320747421</v>
      </c>
      <c r="AQ97">
        <v>22.644145677614272</v>
      </c>
      <c r="AR97">
        <v>22.25406092151951</v>
      </c>
      <c r="AS97">
        <v>15.687945633270715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37.120015493454808</v>
      </c>
      <c r="BB97">
        <f t="shared" si="1"/>
        <v>854.98952595872186</v>
      </c>
      <c r="BC97">
        <v>1.7560765991902838</v>
      </c>
      <c r="BD97">
        <v>1.7732749999999999</v>
      </c>
      <c r="BE97">
        <v>0.54154168421052629</v>
      </c>
      <c r="BF97">
        <v>0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213.82956491899941</v>
      </c>
      <c r="L98">
        <v>18.137336533104229</v>
      </c>
      <c r="M98">
        <v>65.974941868476563</v>
      </c>
      <c r="N98">
        <v>54.580049457821282</v>
      </c>
      <c r="O98">
        <v>76.129225801675318</v>
      </c>
      <c r="P98">
        <v>32.477562095595907</v>
      </c>
      <c r="Q98">
        <v>9.9303514530438424</v>
      </c>
      <c r="R98">
        <v>19.785777913059547</v>
      </c>
      <c r="S98">
        <v>12.193799779778235</v>
      </c>
      <c r="T98">
        <v>0</v>
      </c>
      <c r="U98">
        <v>52.20271690993291</v>
      </c>
      <c r="V98">
        <v>7.7619766518240212</v>
      </c>
      <c r="W98">
        <v>10.270333536844563</v>
      </c>
      <c r="X98">
        <v>46.694601493416357</v>
      </c>
      <c r="Y98">
        <v>0</v>
      </c>
      <c r="Z98">
        <v>5.8067240701314962</v>
      </c>
      <c r="AA98">
        <v>18.671784037570443</v>
      </c>
      <c r="AB98">
        <v>19.838654661039445</v>
      </c>
      <c r="AC98">
        <v>9.4477947668566067</v>
      </c>
      <c r="AD98">
        <v>0</v>
      </c>
      <c r="AE98">
        <v>24.434903712586099</v>
      </c>
      <c r="AF98">
        <v>18.026570669230846</v>
      </c>
      <c r="AG98">
        <v>30.798583503475257</v>
      </c>
      <c r="AH98">
        <v>17.765613107075765</v>
      </c>
      <c r="AI98">
        <v>0</v>
      </c>
      <c r="AJ98">
        <v>0</v>
      </c>
      <c r="AK98">
        <v>27.419463261166772</v>
      </c>
      <c r="AL98">
        <v>27.106683729910241</v>
      </c>
      <c r="AM98">
        <v>7.7796928408578587</v>
      </c>
      <c r="AN98">
        <v>3.4828827624713003E-2</v>
      </c>
      <c r="AO98">
        <v>0</v>
      </c>
      <c r="AP98">
        <v>0.22698946320747421</v>
      </c>
      <c r="AQ98">
        <v>22.644145677614272</v>
      </c>
      <c r="AR98">
        <v>22.25406092151951</v>
      </c>
      <c r="AS98">
        <v>15.687945633270715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37.114749911002441</v>
      </c>
      <c r="BB98">
        <f t="shared" si="1"/>
        <v>854.40636159893245</v>
      </c>
      <c r="BC98">
        <v>1.7560765991902838</v>
      </c>
      <c r="BD98">
        <v>1.3004016666666667</v>
      </c>
      <c r="BE98">
        <v>0.55195594736842113</v>
      </c>
      <c r="BF98">
        <v>0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1.6946456569350017</v>
      </c>
      <c r="L99">
        <f t="shared" si="2"/>
        <v>0.14769907598075141</v>
      </c>
      <c r="M99">
        <f t="shared" si="2"/>
        <v>1.5655425143081003</v>
      </c>
      <c r="N99">
        <f t="shared" si="2"/>
        <v>1.3099211869877112</v>
      </c>
      <c r="O99">
        <f t="shared" si="2"/>
        <v>1.8271014192402097</v>
      </c>
      <c r="P99">
        <f t="shared" si="2"/>
        <v>0.7787307701868863</v>
      </c>
      <c r="Q99">
        <f t="shared" si="2"/>
        <v>0.10814244851304942</v>
      </c>
      <c r="R99">
        <f t="shared" si="2"/>
        <v>0.31036501689350504</v>
      </c>
      <c r="S99">
        <f t="shared" si="2"/>
        <v>0.17224182655956946</v>
      </c>
      <c r="T99">
        <f t="shared" si="2"/>
        <v>0</v>
      </c>
      <c r="U99">
        <f t="shared" si="2"/>
        <v>1.2528652058383889</v>
      </c>
      <c r="V99">
        <f t="shared" si="2"/>
        <v>0.12098226727797139</v>
      </c>
      <c r="W99">
        <f t="shared" si="2"/>
        <v>0.2256118164187261</v>
      </c>
      <c r="X99">
        <f t="shared" si="2"/>
        <v>1.375711727850039</v>
      </c>
      <c r="Y99">
        <f t="shared" si="2"/>
        <v>0</v>
      </c>
      <c r="Z99">
        <f t="shared" si="2"/>
        <v>8.7497041728240479E-2</v>
      </c>
      <c r="AA99">
        <f t="shared" si="2"/>
        <v>0.26243355042830308</v>
      </c>
      <c r="AB99">
        <f t="shared" si="2"/>
        <v>0.31846596162528484</v>
      </c>
      <c r="AC99">
        <f t="shared" si="2"/>
        <v>0.21911420870475917</v>
      </c>
      <c r="AD99">
        <f t="shared" si="2"/>
        <v>9.8030968251800202E-2</v>
      </c>
      <c r="AE99">
        <f t="shared" si="2"/>
        <v>0.43767344049248519</v>
      </c>
      <c r="AF99">
        <f t="shared" si="2"/>
        <v>0.20287220418980251</v>
      </c>
      <c r="AG99">
        <f t="shared" si="2"/>
        <v>0.73916600408340594</v>
      </c>
      <c r="AH99">
        <f t="shared" si="2"/>
        <v>0.41749190644526196</v>
      </c>
      <c r="AI99">
        <f t="shared" si="2"/>
        <v>6.6271173203459599E-2</v>
      </c>
      <c r="AJ99">
        <f t="shared" si="2"/>
        <v>0</v>
      </c>
      <c r="AK99">
        <f t="shared" si="2"/>
        <v>0.65806711826800202</v>
      </c>
      <c r="AL99">
        <f t="shared" si="2"/>
        <v>0.79418211282874174</v>
      </c>
      <c r="AM99">
        <f t="shared" si="2"/>
        <v>0.18671262818058845</v>
      </c>
      <c r="AN99">
        <f t="shared" si="2"/>
        <v>8.3589186299311085E-4</v>
      </c>
      <c r="AO99">
        <f t="shared" si="2"/>
        <v>0</v>
      </c>
      <c r="AP99">
        <f t="shared" si="2"/>
        <v>1.5364337574361411E-2</v>
      </c>
      <c r="AQ99">
        <f t="shared" si="2"/>
        <v>0.32514670728837625</v>
      </c>
      <c r="AR99">
        <f t="shared" si="2"/>
        <v>0.53776571391671923</v>
      </c>
      <c r="AS99">
        <f t="shared" si="2"/>
        <v>0.37807472660582425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0.69533157307833504</v>
      </c>
      <c r="BB99">
        <f t="shared" si="1"/>
        <v>16.012593327649352</v>
      </c>
      <c r="BC99">
        <f>SUM(BC3:BC98)/4000</f>
        <v>4.2251861821091231E-2</v>
      </c>
      <c r="BD99">
        <f>SUM(BD3:BD98)/4000</f>
        <v>1.8184011364686489E-2</v>
      </c>
      <c r="BE99">
        <f t="shared" si="2"/>
        <v>1.2762398873590083E-2</v>
      </c>
      <c r="BF99">
        <f t="shared" si="2"/>
        <v>0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22.614841102090445</v>
      </c>
      <c r="M3">
        <v>0</v>
      </c>
      <c r="N3">
        <v>29.825962017295073</v>
      </c>
      <c r="O3">
        <v>50.057036982712056</v>
      </c>
      <c r="P3">
        <v>67.844426298154801</v>
      </c>
      <c r="Q3">
        <v>5.5191278338999057</v>
      </c>
      <c r="R3">
        <v>10.675554222078016</v>
      </c>
      <c r="S3">
        <v>6.6651930651341171</v>
      </c>
      <c r="T3">
        <v>0</v>
      </c>
      <c r="U3">
        <v>245.79735878903239</v>
      </c>
      <c r="V3">
        <v>4.61026751308128</v>
      </c>
      <c r="W3">
        <v>10.070581477103824</v>
      </c>
      <c r="X3">
        <v>25.192867311374528</v>
      </c>
      <c r="Y3">
        <v>0</v>
      </c>
      <c r="Z3">
        <v>5.0372539365476925</v>
      </c>
      <c r="AA3">
        <v>7.1988967877269863</v>
      </c>
      <c r="AB3">
        <v>10.123020100187851</v>
      </c>
      <c r="AC3">
        <v>7.4448820455666871</v>
      </c>
      <c r="AD3">
        <v>0</v>
      </c>
      <c r="AE3">
        <v>12.668741800250471</v>
      </c>
      <c r="AF3">
        <v>0</v>
      </c>
      <c r="AG3">
        <v>0</v>
      </c>
      <c r="AH3">
        <v>10.272745825923606</v>
      </c>
      <c r="AI3">
        <v>0</v>
      </c>
      <c r="AJ3">
        <v>0</v>
      </c>
      <c r="AK3">
        <v>13.328612841160512</v>
      </c>
      <c r="AL3">
        <v>9.2273415257775007</v>
      </c>
      <c r="AM3">
        <v>4.0491761655604259</v>
      </c>
      <c r="AN3">
        <v>0</v>
      </c>
      <c r="AO3">
        <v>0</v>
      </c>
      <c r="AP3">
        <v>0.29532388352643402</v>
      </c>
      <c r="AQ3">
        <v>0</v>
      </c>
      <c r="AR3">
        <v>12.868712481736587</v>
      </c>
      <c r="AS3">
        <v>8.1742269628470048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24.225697910494496</v>
      </c>
      <c r="BB3">
        <f>SUM(B3:AZ3)-BA3</f>
        <v>555.33645305827361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22.614841102090445</v>
      </c>
      <c r="M4">
        <v>0</v>
      </c>
      <c r="N4">
        <v>29.825962017295073</v>
      </c>
      <c r="O4">
        <v>50.057036982712056</v>
      </c>
      <c r="P4">
        <v>67.862721388907985</v>
      </c>
      <c r="Q4">
        <v>5.5191278338999057</v>
      </c>
      <c r="R4">
        <v>10.675554222078016</v>
      </c>
      <c r="S4">
        <v>6.6653875614014479</v>
      </c>
      <c r="T4">
        <v>0</v>
      </c>
      <c r="U4">
        <v>245.79735878903239</v>
      </c>
      <c r="V4">
        <v>4.6447620729017114</v>
      </c>
      <c r="W4">
        <v>10.122562174823868</v>
      </c>
      <c r="X4">
        <v>25.192867311374528</v>
      </c>
      <c r="Y4">
        <v>0</v>
      </c>
      <c r="Z4">
        <v>5.0372539365476925</v>
      </c>
      <c r="AA4">
        <v>7.1988967877269863</v>
      </c>
      <c r="AB4">
        <v>10.123020100187851</v>
      </c>
      <c r="AC4">
        <v>7.4448820455666871</v>
      </c>
      <c r="AD4">
        <v>0</v>
      </c>
      <c r="AE4">
        <v>12.668741800250471</v>
      </c>
      <c r="AF4">
        <v>0</v>
      </c>
      <c r="AG4">
        <v>0</v>
      </c>
      <c r="AH4">
        <v>10.272745825923606</v>
      </c>
      <c r="AI4">
        <v>0</v>
      </c>
      <c r="AJ4">
        <v>0</v>
      </c>
      <c r="AK4">
        <v>13.328612841160512</v>
      </c>
      <c r="AL4">
        <v>9.2273415257775007</v>
      </c>
      <c r="AM4">
        <v>4.0491761655604259</v>
      </c>
      <c r="AN4">
        <v>0</v>
      </c>
      <c r="AO4">
        <v>0</v>
      </c>
      <c r="AP4">
        <v>0.29532388352643402</v>
      </c>
      <c r="AQ4">
        <v>0</v>
      </c>
      <c r="AR4">
        <v>12.868712481736587</v>
      </c>
      <c r="AS4">
        <v>8.1742269628470048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24.230085440997136</v>
      </c>
      <c r="BB4">
        <f t="shared" ref="BB4:BB67" si="0">SUM(B4:AZ4)-BA4</f>
        <v>555.43703037233206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22.313308571816624</v>
      </c>
      <c r="M5">
        <v>0</v>
      </c>
      <c r="N5">
        <v>29.825962017295073</v>
      </c>
      <c r="O5">
        <v>50.057036982712056</v>
      </c>
      <c r="P5">
        <v>67.862721388907985</v>
      </c>
      <c r="Q5">
        <v>5.5191278338999057</v>
      </c>
      <c r="R5">
        <v>10.675554222078016</v>
      </c>
      <c r="S5">
        <v>6.6653875614014479</v>
      </c>
      <c r="T5">
        <v>0</v>
      </c>
      <c r="U5">
        <v>245.79735878903239</v>
      </c>
      <c r="V5">
        <v>4.6447620729017114</v>
      </c>
      <c r="W5">
        <v>10.615058766194608</v>
      </c>
      <c r="X5">
        <v>25.192867311374528</v>
      </c>
      <c r="Y5">
        <v>0</v>
      </c>
      <c r="Z5">
        <v>5.0372539365476925</v>
      </c>
      <c r="AA5">
        <v>7.1988967877269863</v>
      </c>
      <c r="AB5">
        <v>10.123020100187851</v>
      </c>
      <c r="AC5">
        <v>7.4448820455666871</v>
      </c>
      <c r="AD5">
        <v>0</v>
      </c>
      <c r="AE5">
        <v>12.668741800250471</v>
      </c>
      <c r="AF5">
        <v>0</v>
      </c>
      <c r="AG5">
        <v>0</v>
      </c>
      <c r="AH5">
        <v>10.272745825923606</v>
      </c>
      <c r="AI5">
        <v>0</v>
      </c>
      <c r="AJ5">
        <v>0</v>
      </c>
      <c r="AK5">
        <v>13.328612841160512</v>
      </c>
      <c r="AL5">
        <v>9.2273415257775007</v>
      </c>
      <c r="AM5">
        <v>4.0491761655604259</v>
      </c>
      <c r="AN5">
        <v>0</v>
      </c>
      <c r="AO5">
        <v>0</v>
      </c>
      <c r="AP5">
        <v>0.29532388352643402</v>
      </c>
      <c r="AQ5">
        <v>0</v>
      </c>
      <c r="AR5">
        <v>12.868712481736587</v>
      </c>
      <c r="AS5">
        <v>8.1742269628470048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24.238067738750992</v>
      </c>
      <c r="BB5">
        <f t="shared" si="0"/>
        <v>555.6200121356751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22.313308571816624</v>
      </c>
      <c r="M6">
        <v>0</v>
      </c>
      <c r="N6">
        <v>29.825962017295073</v>
      </c>
      <c r="O6">
        <v>50.057036982712056</v>
      </c>
      <c r="P6">
        <v>67.862721388907985</v>
      </c>
      <c r="Q6">
        <v>5.5191278338999057</v>
      </c>
      <c r="R6">
        <v>10.675554222078016</v>
      </c>
      <c r="S6">
        <v>6.6653875614014479</v>
      </c>
      <c r="T6">
        <v>0</v>
      </c>
      <c r="U6">
        <v>245.79735878903239</v>
      </c>
      <c r="V6">
        <v>4.6447620729017114</v>
      </c>
      <c r="W6">
        <v>11.637150663093147</v>
      </c>
      <c r="X6">
        <v>25.192867311374528</v>
      </c>
      <c r="Y6">
        <v>0</v>
      </c>
      <c r="Z6">
        <v>5.0372539365476925</v>
      </c>
      <c r="AA6">
        <v>7.1988967877269863</v>
      </c>
      <c r="AB6">
        <v>10.123020100187851</v>
      </c>
      <c r="AC6">
        <v>7.4448820455666871</v>
      </c>
      <c r="AD6">
        <v>0</v>
      </c>
      <c r="AE6">
        <v>12.668741800250471</v>
      </c>
      <c r="AF6">
        <v>0</v>
      </c>
      <c r="AG6">
        <v>0</v>
      </c>
      <c r="AH6">
        <v>10.272745825923606</v>
      </c>
      <c r="AI6">
        <v>0</v>
      </c>
      <c r="AJ6">
        <v>0</v>
      </c>
      <c r="AK6">
        <v>13.328612841160512</v>
      </c>
      <c r="AL6">
        <v>9.2273415257775007</v>
      </c>
      <c r="AM6">
        <v>4.0491761655604259</v>
      </c>
      <c r="AN6">
        <v>0</v>
      </c>
      <c r="AO6">
        <v>0</v>
      </c>
      <c r="AP6">
        <v>0.29532388352643402</v>
      </c>
      <c r="AQ6">
        <v>0</v>
      </c>
      <c r="AR6">
        <v>13.575784596117719</v>
      </c>
      <c r="AS6">
        <v>8.1742269628470048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24.310346794422479</v>
      </c>
      <c r="BB6">
        <f t="shared" si="0"/>
        <v>557.27689709128333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22.313308571816624</v>
      </c>
      <c r="M7">
        <v>0</v>
      </c>
      <c r="N7">
        <v>29.825962017295073</v>
      </c>
      <c r="O7">
        <v>50.057036982712056</v>
      </c>
      <c r="P7">
        <v>67.862721388907985</v>
      </c>
      <c r="Q7">
        <v>5.5191278338999057</v>
      </c>
      <c r="R7">
        <v>10.675554222078016</v>
      </c>
      <c r="S7">
        <v>6.6653875614014479</v>
      </c>
      <c r="T7">
        <v>0</v>
      </c>
      <c r="U7">
        <v>245.79735878903239</v>
      </c>
      <c r="V7">
        <v>4.6447620729017114</v>
      </c>
      <c r="W7">
        <v>11.888120080609436</v>
      </c>
      <c r="X7">
        <v>25.192867311374528</v>
      </c>
      <c r="Y7">
        <v>0</v>
      </c>
      <c r="Z7">
        <v>5.0372539365476925</v>
      </c>
      <c r="AA7">
        <v>7.1988967877269863</v>
      </c>
      <c r="AB7">
        <v>10.123020100187851</v>
      </c>
      <c r="AC7">
        <v>7.4448820455666871</v>
      </c>
      <c r="AD7">
        <v>0</v>
      </c>
      <c r="AE7">
        <v>12.668741800250471</v>
      </c>
      <c r="AF7">
        <v>0</v>
      </c>
      <c r="AG7">
        <v>0</v>
      </c>
      <c r="AH7">
        <v>10.272745825923606</v>
      </c>
      <c r="AI7">
        <v>0</v>
      </c>
      <c r="AJ7">
        <v>0</v>
      </c>
      <c r="AK7">
        <v>13.328612841160512</v>
      </c>
      <c r="AL7">
        <v>9.2273415257775007</v>
      </c>
      <c r="AM7">
        <v>4.0491761655604259</v>
      </c>
      <c r="AN7">
        <v>0</v>
      </c>
      <c r="AO7">
        <v>0</v>
      </c>
      <c r="AP7">
        <v>0.19688258901762265</v>
      </c>
      <c r="AQ7">
        <v>0</v>
      </c>
      <c r="AR7">
        <v>13.575784596117719</v>
      </c>
      <c r="AS7">
        <v>8.1742269628470048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24.316722469964191</v>
      </c>
      <c r="BB7">
        <f t="shared" si="0"/>
        <v>557.42304953874896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22.313308571816624</v>
      </c>
      <c r="M8">
        <v>0</v>
      </c>
      <c r="N8">
        <v>29.825962017295073</v>
      </c>
      <c r="O8">
        <v>50.057036982712056</v>
      </c>
      <c r="P8">
        <v>67.862721388907985</v>
      </c>
      <c r="Q8">
        <v>5.5191278338999057</v>
      </c>
      <c r="R8">
        <v>10.675554222078016</v>
      </c>
      <c r="S8">
        <v>6.6653875614014479</v>
      </c>
      <c r="T8">
        <v>0</v>
      </c>
      <c r="U8">
        <v>245.79735878903239</v>
      </c>
      <c r="V8">
        <v>4.6447620729017114</v>
      </c>
      <c r="W8">
        <v>11.888120080609436</v>
      </c>
      <c r="X8">
        <v>25.192867311374528</v>
      </c>
      <c r="Y8">
        <v>0</v>
      </c>
      <c r="Z8">
        <v>5.0372539365476925</v>
      </c>
      <c r="AA8">
        <v>7.1988967877269863</v>
      </c>
      <c r="AB8">
        <v>10.123020100187851</v>
      </c>
      <c r="AC8">
        <v>7.4448820455666871</v>
      </c>
      <c r="AD8">
        <v>0</v>
      </c>
      <c r="AE8">
        <v>12.668741800250471</v>
      </c>
      <c r="AF8">
        <v>0</v>
      </c>
      <c r="AG8">
        <v>0</v>
      </c>
      <c r="AH8">
        <v>10.272745825923606</v>
      </c>
      <c r="AI8">
        <v>0</v>
      </c>
      <c r="AJ8">
        <v>0</v>
      </c>
      <c r="AK8">
        <v>13.328612841160512</v>
      </c>
      <c r="AL8">
        <v>9.2273415257775007</v>
      </c>
      <c r="AM8">
        <v>4.0491761655604259</v>
      </c>
      <c r="AN8">
        <v>0</v>
      </c>
      <c r="AO8">
        <v>0</v>
      </c>
      <c r="AP8">
        <v>0.19688258901762265</v>
      </c>
      <c r="AQ8">
        <v>0</v>
      </c>
      <c r="AR8">
        <v>12.868712481736587</v>
      </c>
      <c r="AS8">
        <v>8.1742269628470048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24.28716685558306</v>
      </c>
      <c r="BB8">
        <f t="shared" si="0"/>
        <v>556.74553303874893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22.313308571816624</v>
      </c>
      <c r="M9">
        <v>0</v>
      </c>
      <c r="N9">
        <v>29.825962017295073</v>
      </c>
      <c r="O9">
        <v>50.057036982712056</v>
      </c>
      <c r="P9">
        <v>67.862721388907985</v>
      </c>
      <c r="Q9">
        <v>5.5191278338999057</v>
      </c>
      <c r="R9">
        <v>10.675554222078016</v>
      </c>
      <c r="S9">
        <v>6.6653875614014479</v>
      </c>
      <c r="T9">
        <v>0</v>
      </c>
      <c r="U9">
        <v>245.79735878903239</v>
      </c>
      <c r="V9">
        <v>4.6447620729017114</v>
      </c>
      <c r="W9">
        <v>11.888120080609436</v>
      </c>
      <c r="X9">
        <v>25.192867311374528</v>
      </c>
      <c r="Y9">
        <v>0</v>
      </c>
      <c r="Z9">
        <v>5.0372539365476925</v>
      </c>
      <c r="AA9">
        <v>7.1988967877269863</v>
      </c>
      <c r="AB9">
        <v>10.123020100187851</v>
      </c>
      <c r="AC9">
        <v>7.4448820455666871</v>
      </c>
      <c r="AD9">
        <v>0</v>
      </c>
      <c r="AE9">
        <v>12.668741800250471</v>
      </c>
      <c r="AF9">
        <v>0</v>
      </c>
      <c r="AG9">
        <v>0</v>
      </c>
      <c r="AH9">
        <v>5.1363729129618028</v>
      </c>
      <c r="AI9">
        <v>0</v>
      </c>
      <c r="AJ9">
        <v>0</v>
      </c>
      <c r="AK9">
        <v>13.328612841160512</v>
      </c>
      <c r="AL9">
        <v>9.2273415257775007</v>
      </c>
      <c r="AM9">
        <v>4.0491761655604259</v>
      </c>
      <c r="AN9">
        <v>0</v>
      </c>
      <c r="AO9">
        <v>0</v>
      </c>
      <c r="AP9">
        <v>0.19688258901762265</v>
      </c>
      <c r="AQ9">
        <v>0</v>
      </c>
      <c r="AR9">
        <v>12.868712481736587</v>
      </c>
      <c r="AS9">
        <v>8.1742269628470048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24.072466467821258</v>
      </c>
      <c r="BB9">
        <f t="shared" si="0"/>
        <v>551.82386051354888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22.313308571816624</v>
      </c>
      <c r="M10">
        <v>0</v>
      </c>
      <c r="N10">
        <v>29.825962017295073</v>
      </c>
      <c r="O10">
        <v>50.057036982712056</v>
      </c>
      <c r="P10">
        <v>67.862721388907985</v>
      </c>
      <c r="Q10">
        <v>5.5191278338999057</v>
      </c>
      <c r="R10">
        <v>10.675554222078016</v>
      </c>
      <c r="S10">
        <v>6.6653875614014479</v>
      </c>
      <c r="T10">
        <v>0</v>
      </c>
      <c r="U10">
        <v>245.79735878903239</v>
      </c>
      <c r="V10">
        <v>4.6447620729017114</v>
      </c>
      <c r="W10">
        <v>11.888120080609436</v>
      </c>
      <c r="X10">
        <v>25.192867311374528</v>
      </c>
      <c r="Y10">
        <v>0</v>
      </c>
      <c r="Z10">
        <v>5.0372539365476925</v>
      </c>
      <c r="AA10">
        <v>7.1988967877269863</v>
      </c>
      <c r="AB10">
        <v>10.123020100187851</v>
      </c>
      <c r="AC10">
        <v>7.4448820455666871</v>
      </c>
      <c r="AD10">
        <v>0</v>
      </c>
      <c r="AE10">
        <v>12.668741800250471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13.328612841160512</v>
      </c>
      <c r="AL10">
        <v>9.2273415257775007</v>
      </c>
      <c r="AM10">
        <v>4.0491761655604259</v>
      </c>
      <c r="AN10">
        <v>0</v>
      </c>
      <c r="AO10">
        <v>0</v>
      </c>
      <c r="AP10">
        <v>0.19688258901762265</v>
      </c>
      <c r="AQ10">
        <v>0</v>
      </c>
      <c r="AR10">
        <v>12.868712481736587</v>
      </c>
      <c r="AS10">
        <v>8.1742269628470048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23.857766080059456</v>
      </c>
      <c r="BB10">
        <f t="shared" si="0"/>
        <v>546.90218798834894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26.090574328157413</v>
      </c>
      <c r="M11">
        <v>0</v>
      </c>
      <c r="N11">
        <v>29.825962017295073</v>
      </c>
      <c r="O11">
        <v>50.057036982712056</v>
      </c>
      <c r="P11">
        <v>67.862721388907985</v>
      </c>
      <c r="Q11">
        <v>5.5191278338999057</v>
      </c>
      <c r="R11">
        <v>10.675554222078016</v>
      </c>
      <c r="S11">
        <v>6.6653875614014479</v>
      </c>
      <c r="T11">
        <v>0</v>
      </c>
      <c r="U11">
        <v>245.79735878903239</v>
      </c>
      <c r="V11">
        <v>4.6447620729017114</v>
      </c>
      <c r="W11">
        <v>11.888120080609436</v>
      </c>
      <c r="X11">
        <v>25.192867311374528</v>
      </c>
      <c r="Y11">
        <v>0</v>
      </c>
      <c r="Z11">
        <v>5.0372539365476925</v>
      </c>
      <c r="AA11">
        <v>7.1988967877269863</v>
      </c>
      <c r="AB11">
        <v>10.123020100187851</v>
      </c>
      <c r="AC11">
        <v>7.4448820455666871</v>
      </c>
      <c r="AD11">
        <v>0</v>
      </c>
      <c r="AE11">
        <v>12.668741800250471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13.328612841160512</v>
      </c>
      <c r="AL11">
        <v>9.2273415257775007</v>
      </c>
      <c r="AM11">
        <v>4.0491761655604259</v>
      </c>
      <c r="AN11">
        <v>0</v>
      </c>
      <c r="AO11">
        <v>0</v>
      </c>
      <c r="AP11">
        <v>0.19688258901762265</v>
      </c>
      <c r="AQ11">
        <v>0</v>
      </c>
      <c r="AR11">
        <v>12.868712481736587</v>
      </c>
      <c r="AS11">
        <v>8.4458739118138162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24.027010631141312</v>
      </c>
      <c r="BB11">
        <f t="shared" si="0"/>
        <v>550.78185614257472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26.090312251308607</v>
      </c>
      <c r="M12">
        <v>0</v>
      </c>
      <c r="N12">
        <v>29.825962017295073</v>
      </c>
      <c r="O12">
        <v>50.057036982712056</v>
      </c>
      <c r="P12">
        <v>67.862721388907985</v>
      </c>
      <c r="Q12">
        <v>5.5191278338999057</v>
      </c>
      <c r="R12">
        <v>10.675554222078016</v>
      </c>
      <c r="S12">
        <v>6.6653875614014479</v>
      </c>
      <c r="T12">
        <v>0</v>
      </c>
      <c r="U12">
        <v>245.79735878903239</v>
      </c>
      <c r="V12">
        <v>4.6447620729017114</v>
      </c>
      <c r="W12">
        <v>11.888120080609436</v>
      </c>
      <c r="X12">
        <v>37.790626521487269</v>
      </c>
      <c r="Y12">
        <v>0</v>
      </c>
      <c r="Z12">
        <v>5.0372539365476925</v>
      </c>
      <c r="AA12">
        <v>7.1988967877269863</v>
      </c>
      <c r="AB12">
        <v>10.123020100187851</v>
      </c>
      <c r="AC12">
        <v>4.9582529730411187</v>
      </c>
      <c r="AD12">
        <v>0</v>
      </c>
      <c r="AE12">
        <v>12.668741800250471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13.328612841160512</v>
      </c>
      <c r="AL12">
        <v>9.2273415257775007</v>
      </c>
      <c r="AM12">
        <v>4.0491761655604259</v>
      </c>
      <c r="AN12">
        <v>0</v>
      </c>
      <c r="AO12">
        <v>0</v>
      </c>
      <c r="AP12">
        <v>0.19688258901762265</v>
      </c>
      <c r="AQ12">
        <v>0</v>
      </c>
      <c r="AR12">
        <v>12.868712481736587</v>
      </c>
      <c r="AS12">
        <v>8.4458739118138162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24.449644916080171</v>
      </c>
      <c r="BB12">
        <f t="shared" si="0"/>
        <v>560.47008991837436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12.784341571207818</v>
      </c>
      <c r="M13">
        <v>0</v>
      </c>
      <c r="N13">
        <v>29.825962017295073</v>
      </c>
      <c r="O13">
        <v>50.057036982712056</v>
      </c>
      <c r="P13">
        <v>67.862721388907985</v>
      </c>
      <c r="Q13">
        <v>1.0126556858285531</v>
      </c>
      <c r="R13">
        <v>10.675554222078016</v>
      </c>
      <c r="S13">
        <v>4.4657217030050411</v>
      </c>
      <c r="T13">
        <v>0</v>
      </c>
      <c r="U13">
        <v>245.79735878903239</v>
      </c>
      <c r="V13">
        <v>4.6447620729017114</v>
      </c>
      <c r="W13">
        <v>11.888120080609436</v>
      </c>
      <c r="X13">
        <v>37.790626521487269</v>
      </c>
      <c r="Y13">
        <v>0</v>
      </c>
      <c r="Z13">
        <v>5.0372539365476925</v>
      </c>
      <c r="AA13">
        <v>7.1988967877269863</v>
      </c>
      <c r="AB13">
        <v>10.123020100187851</v>
      </c>
      <c r="AC13">
        <v>4.9582529730411187</v>
      </c>
      <c r="AD13">
        <v>0</v>
      </c>
      <c r="AE13">
        <v>12.668741800250471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13.328612841160512</v>
      </c>
      <c r="AL13">
        <v>9.2273415257775007</v>
      </c>
      <c r="AM13">
        <v>4.0491761655604259</v>
      </c>
      <c r="AN13">
        <v>0</v>
      </c>
      <c r="AO13">
        <v>0</v>
      </c>
      <c r="AP13">
        <v>6.562744132717778E-2</v>
      </c>
      <c r="AQ13">
        <v>0</v>
      </c>
      <c r="AR13">
        <v>12.868712481736587</v>
      </c>
      <c r="AS13">
        <v>8.4458739118138162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23.607652307808149</v>
      </c>
      <c r="BB13">
        <f t="shared" si="0"/>
        <v>541.16871869238719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10.081495703364338</v>
      </c>
      <c r="M14">
        <v>0</v>
      </c>
      <c r="N14">
        <v>29.825962017295073</v>
      </c>
      <c r="O14">
        <v>50.057036982712056</v>
      </c>
      <c r="P14">
        <v>67.862721388907985</v>
      </c>
      <c r="Q14">
        <v>1.0126556858285531</v>
      </c>
      <c r="R14">
        <v>10.675554222078016</v>
      </c>
      <c r="S14">
        <v>2.1904236310029908</v>
      </c>
      <c r="T14">
        <v>0</v>
      </c>
      <c r="U14">
        <v>245.79735878903239</v>
      </c>
      <c r="V14">
        <v>4.6447620729017114</v>
      </c>
      <c r="W14">
        <v>11.888120080609436</v>
      </c>
      <c r="X14">
        <v>37.790626521487269</v>
      </c>
      <c r="Y14">
        <v>0</v>
      </c>
      <c r="Z14">
        <v>5.0372539365476925</v>
      </c>
      <c r="AA14">
        <v>7.1988967877269863</v>
      </c>
      <c r="AB14">
        <v>10.123020100187851</v>
      </c>
      <c r="AC14">
        <v>4.9582529730411187</v>
      </c>
      <c r="AD14">
        <v>0</v>
      </c>
      <c r="AE14">
        <v>12.668741800250471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13.328612841160512</v>
      </c>
      <c r="AL14">
        <v>9.2273415257775007</v>
      </c>
      <c r="AM14">
        <v>4.0491761655604259</v>
      </c>
      <c r="AN14">
        <v>0</v>
      </c>
      <c r="AO14">
        <v>0</v>
      </c>
      <c r="AP14">
        <v>6.562744132717778E-2</v>
      </c>
      <c r="AQ14">
        <v>0</v>
      </c>
      <c r="AR14">
        <v>12.868712481736587</v>
      </c>
      <c r="AS14">
        <v>8.4458739118138162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23.399565891122602</v>
      </c>
      <c r="BB14">
        <f t="shared" si="0"/>
        <v>536.39866116922724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10.081495703364338</v>
      </c>
      <c r="M15">
        <v>0</v>
      </c>
      <c r="N15">
        <v>29.825962017295073</v>
      </c>
      <c r="O15">
        <v>50.057036982712056</v>
      </c>
      <c r="P15">
        <v>67.862721388907985</v>
      </c>
      <c r="Q15">
        <v>1.0126556858285531</v>
      </c>
      <c r="R15">
        <v>10.675554222078016</v>
      </c>
      <c r="S15">
        <v>2.0146747736752175</v>
      </c>
      <c r="T15">
        <v>0</v>
      </c>
      <c r="U15">
        <v>245.79735878903239</v>
      </c>
      <c r="V15">
        <v>4.6447620729017114</v>
      </c>
      <c r="W15">
        <v>11.888120080609436</v>
      </c>
      <c r="X15">
        <v>37.790626521487269</v>
      </c>
      <c r="Y15">
        <v>0</v>
      </c>
      <c r="Z15">
        <v>3.3581692026716756</v>
      </c>
      <c r="AA15">
        <v>7.1988967877269863</v>
      </c>
      <c r="AB15">
        <v>10.123020100187851</v>
      </c>
      <c r="AC15">
        <v>4.9582529730411187</v>
      </c>
      <c r="AD15">
        <v>0</v>
      </c>
      <c r="AE15">
        <v>12.668741800250471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13.328612841160512</v>
      </c>
      <c r="AL15">
        <v>9.2273415257775007</v>
      </c>
      <c r="AM15">
        <v>4.0491761655604259</v>
      </c>
      <c r="AN15">
        <v>0</v>
      </c>
      <c r="AO15">
        <v>0</v>
      </c>
      <c r="AP15">
        <v>6.562744132717778E-2</v>
      </c>
      <c r="AQ15">
        <v>0</v>
      </c>
      <c r="AR15">
        <v>12.868712481736587</v>
      </c>
      <c r="AS15">
        <v>8.4458739118138162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23.322033847010285</v>
      </c>
      <c r="BB15">
        <f t="shared" si="0"/>
        <v>534.62135962213574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10.081495703364338</v>
      </c>
      <c r="M16">
        <v>0</v>
      </c>
      <c r="N16">
        <v>29.825962017295073</v>
      </c>
      <c r="O16">
        <v>50.057036982712056</v>
      </c>
      <c r="P16">
        <v>67.862721388907985</v>
      </c>
      <c r="Q16">
        <v>1.0126556858285531</v>
      </c>
      <c r="R16">
        <v>10.675554222078016</v>
      </c>
      <c r="S16">
        <v>2.0146747736752175</v>
      </c>
      <c r="T16">
        <v>0</v>
      </c>
      <c r="U16">
        <v>245.79735878903239</v>
      </c>
      <c r="V16">
        <v>4.6447620729017114</v>
      </c>
      <c r="W16">
        <v>11.888120080609436</v>
      </c>
      <c r="X16">
        <v>37.790626521487269</v>
      </c>
      <c r="Y16">
        <v>0</v>
      </c>
      <c r="Z16">
        <v>3.3581692026716756</v>
      </c>
      <c r="AA16">
        <v>7.1988967877269863</v>
      </c>
      <c r="AB16">
        <v>10.123020100187851</v>
      </c>
      <c r="AC16">
        <v>4.9582529730411187</v>
      </c>
      <c r="AD16">
        <v>0</v>
      </c>
      <c r="AE16">
        <v>12.668741800250471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13.328612841160512</v>
      </c>
      <c r="AL16">
        <v>9.2273415257775007</v>
      </c>
      <c r="AM16">
        <v>4.0491761655604259</v>
      </c>
      <c r="AN16">
        <v>0</v>
      </c>
      <c r="AO16">
        <v>0</v>
      </c>
      <c r="AP16">
        <v>6.562744132717778E-2</v>
      </c>
      <c r="AQ16">
        <v>0</v>
      </c>
      <c r="AR16">
        <v>12.868712481736587</v>
      </c>
      <c r="AS16">
        <v>8.4458739118138162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23.322033847010285</v>
      </c>
      <c r="BB16">
        <f t="shared" si="0"/>
        <v>534.62135962213574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10.081495703364338</v>
      </c>
      <c r="M17">
        <v>0</v>
      </c>
      <c r="N17">
        <v>29.825962017295073</v>
      </c>
      <c r="O17">
        <v>50.057036982712056</v>
      </c>
      <c r="P17">
        <v>67.862721388907985</v>
      </c>
      <c r="Q17">
        <v>1.0114989331014836</v>
      </c>
      <c r="R17">
        <v>10.670475663523105</v>
      </c>
      <c r="S17">
        <v>3.1934527451490866</v>
      </c>
      <c r="T17">
        <v>0</v>
      </c>
      <c r="U17">
        <v>245.79735878903239</v>
      </c>
      <c r="V17">
        <v>4.6500869745429894</v>
      </c>
      <c r="W17">
        <v>11.893701519140395</v>
      </c>
      <c r="X17">
        <v>37.790626521487269</v>
      </c>
      <c r="Y17">
        <v>0</v>
      </c>
      <c r="Z17">
        <v>3.3581692026716756</v>
      </c>
      <c r="AA17">
        <v>7.1988967877269863</v>
      </c>
      <c r="AB17">
        <v>10.123020100187851</v>
      </c>
      <c r="AC17">
        <v>4.9582529730411187</v>
      </c>
      <c r="AD17">
        <v>0</v>
      </c>
      <c r="AE17">
        <v>12.668741800250471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13.328612841160512</v>
      </c>
      <c r="AL17">
        <v>9.2273415257775007</v>
      </c>
      <c r="AM17">
        <v>4.0491761655604259</v>
      </c>
      <c r="AN17">
        <v>0</v>
      </c>
      <c r="AO17">
        <v>0</v>
      </c>
      <c r="AP17">
        <v>6.562744132717778E-2</v>
      </c>
      <c r="AQ17">
        <v>0</v>
      </c>
      <c r="AR17">
        <v>12.868712481736587</v>
      </c>
      <c r="AS17">
        <v>8.4458739118138162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23.371502015225506</v>
      </c>
      <c r="BB17">
        <f t="shared" si="0"/>
        <v>535.75534045428469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10.081495703364338</v>
      </c>
      <c r="M18">
        <v>0</v>
      </c>
      <c r="N18">
        <v>29.825962017295073</v>
      </c>
      <c r="O18">
        <v>50.057036982712056</v>
      </c>
      <c r="P18">
        <v>67.862721388907985</v>
      </c>
      <c r="Q18">
        <v>1.0114989331014836</v>
      </c>
      <c r="R18">
        <v>10.670475663523105</v>
      </c>
      <c r="S18">
        <v>3.1524593572059763</v>
      </c>
      <c r="T18">
        <v>0</v>
      </c>
      <c r="U18">
        <v>245.79735878903239</v>
      </c>
      <c r="V18">
        <v>4.6500869745429894</v>
      </c>
      <c r="W18">
        <v>11.893701519140395</v>
      </c>
      <c r="X18">
        <v>37.799374478398015</v>
      </c>
      <c r="Y18">
        <v>0</v>
      </c>
      <c r="Z18">
        <v>3.3581692026716756</v>
      </c>
      <c r="AA18">
        <v>7.1988967877269863</v>
      </c>
      <c r="AB18">
        <v>10.123020100187851</v>
      </c>
      <c r="AC18">
        <v>4.9582529730411187</v>
      </c>
      <c r="AD18">
        <v>0</v>
      </c>
      <c r="AE18">
        <v>12.668741800250471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13.328612841160512</v>
      </c>
      <c r="AL18">
        <v>9.2273415257775007</v>
      </c>
      <c r="AM18">
        <v>4.0491761655604259</v>
      </c>
      <c r="AN18">
        <v>0</v>
      </c>
      <c r="AO18">
        <v>0</v>
      </c>
      <c r="AP18">
        <v>6.562744132717778E-2</v>
      </c>
      <c r="AQ18">
        <v>0</v>
      </c>
      <c r="AR18">
        <v>12.868712481736587</v>
      </c>
      <c r="AS18">
        <v>8.4458739118138162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23.370154156208361</v>
      </c>
      <c r="BB18">
        <f t="shared" si="0"/>
        <v>535.7244428822695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10.081495703364338</v>
      </c>
      <c r="M19">
        <v>0</v>
      </c>
      <c r="N19">
        <v>29.825962017295073</v>
      </c>
      <c r="O19">
        <v>50.057036982712056</v>
      </c>
      <c r="P19">
        <v>67.862721388907985</v>
      </c>
      <c r="Q19">
        <v>1.0114989331014836</v>
      </c>
      <c r="R19">
        <v>10.670475663523105</v>
      </c>
      <c r="S19">
        <v>3.1524593572059763</v>
      </c>
      <c r="T19">
        <v>0</v>
      </c>
      <c r="U19">
        <v>245.79735878903239</v>
      </c>
      <c r="V19">
        <v>4.6500869745429894</v>
      </c>
      <c r="W19">
        <v>11.893701519140395</v>
      </c>
      <c r="X19">
        <v>37.799374478398015</v>
      </c>
      <c r="Y19">
        <v>0</v>
      </c>
      <c r="Z19">
        <v>3.3581692026716756</v>
      </c>
      <c r="AA19">
        <v>7.1988967877269863</v>
      </c>
      <c r="AB19">
        <v>10.123020100187851</v>
      </c>
      <c r="AC19">
        <v>4.9582529730411187</v>
      </c>
      <c r="AD19">
        <v>0</v>
      </c>
      <c r="AE19">
        <v>12.668741800250471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13.328612841160512</v>
      </c>
      <c r="AL19">
        <v>9.2273415257775007</v>
      </c>
      <c r="AM19">
        <v>4.0491761655604259</v>
      </c>
      <c r="AN19">
        <v>0</v>
      </c>
      <c r="AO19">
        <v>0</v>
      </c>
      <c r="AP19">
        <v>6.562744132717778E-2</v>
      </c>
      <c r="AQ19">
        <v>0</v>
      </c>
      <c r="AR19">
        <v>12.868712481736587</v>
      </c>
      <c r="AS19">
        <v>8.4458739118138162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23.370154156208361</v>
      </c>
      <c r="BB19">
        <f t="shared" si="0"/>
        <v>535.7244428822695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10.081495703364338</v>
      </c>
      <c r="M20">
        <v>0</v>
      </c>
      <c r="N20">
        <v>29.825962017295073</v>
      </c>
      <c r="O20">
        <v>50.057036982712056</v>
      </c>
      <c r="P20">
        <v>67.862721388907985</v>
      </c>
      <c r="Q20">
        <v>1.0114989331014836</v>
      </c>
      <c r="R20">
        <v>10.670475663523105</v>
      </c>
      <c r="S20">
        <v>3.1524593572059763</v>
      </c>
      <c r="T20">
        <v>0</v>
      </c>
      <c r="U20">
        <v>245.79735878903239</v>
      </c>
      <c r="V20">
        <v>4.6500869745429894</v>
      </c>
      <c r="W20">
        <v>11.893701519140395</v>
      </c>
      <c r="X20">
        <v>37.799374478398015</v>
      </c>
      <c r="Y20">
        <v>0</v>
      </c>
      <c r="Z20">
        <v>3.3581692026716756</v>
      </c>
      <c r="AA20">
        <v>7.1988967877269863</v>
      </c>
      <c r="AB20">
        <v>10.123020100187851</v>
      </c>
      <c r="AC20">
        <v>4.9582529730411187</v>
      </c>
      <c r="AD20">
        <v>0</v>
      </c>
      <c r="AE20">
        <v>12.668741800250471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13.328612841160512</v>
      </c>
      <c r="AL20">
        <v>9.2273415257775007</v>
      </c>
      <c r="AM20">
        <v>4.0491761655604259</v>
      </c>
      <c r="AN20">
        <v>0</v>
      </c>
      <c r="AO20">
        <v>0</v>
      </c>
      <c r="AP20">
        <v>6.562744132717778E-2</v>
      </c>
      <c r="AQ20">
        <v>0</v>
      </c>
      <c r="AR20">
        <v>12.868712481736587</v>
      </c>
      <c r="AS20">
        <v>8.4458739118138162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23.370154156208361</v>
      </c>
      <c r="BB20">
        <f t="shared" si="0"/>
        <v>535.7244428822695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10.081495703364338</v>
      </c>
      <c r="M21">
        <v>0</v>
      </c>
      <c r="N21">
        <v>29.825962017295073</v>
      </c>
      <c r="O21">
        <v>50.057036982712056</v>
      </c>
      <c r="P21">
        <v>67.862721388907985</v>
      </c>
      <c r="Q21">
        <v>1.0114989331014836</v>
      </c>
      <c r="R21">
        <v>10.670475663523105</v>
      </c>
      <c r="S21">
        <v>3.1524593572059763</v>
      </c>
      <c r="T21">
        <v>0</v>
      </c>
      <c r="U21">
        <v>245.79735878903239</v>
      </c>
      <c r="V21">
        <v>4.6500869745429894</v>
      </c>
      <c r="W21">
        <v>11.893701519140395</v>
      </c>
      <c r="X21">
        <v>37.799374478398015</v>
      </c>
      <c r="Y21">
        <v>0</v>
      </c>
      <c r="Z21">
        <v>5.0372539365476925</v>
      </c>
      <c r="AA21">
        <v>7.1988967877269863</v>
      </c>
      <c r="AB21">
        <v>6.7281881757461903</v>
      </c>
      <c r="AC21">
        <v>4.9582529730411187</v>
      </c>
      <c r="AD21">
        <v>0</v>
      </c>
      <c r="AE21">
        <v>12.668741800250471</v>
      </c>
      <c r="AF21">
        <v>0</v>
      </c>
      <c r="AG21">
        <v>0</v>
      </c>
      <c r="AH21">
        <v>0</v>
      </c>
      <c r="AI21">
        <v>0.81524615099144215</v>
      </c>
      <c r="AJ21">
        <v>0</v>
      </c>
      <c r="AK21">
        <v>13.328612841160512</v>
      </c>
      <c r="AL21">
        <v>12.501559486537259</v>
      </c>
      <c r="AM21">
        <v>4.0491761655604259</v>
      </c>
      <c r="AN21">
        <v>0</v>
      </c>
      <c r="AO21">
        <v>0</v>
      </c>
      <c r="AP21">
        <v>6.562744132717778E-2</v>
      </c>
      <c r="AQ21">
        <v>0</v>
      </c>
      <c r="AR21">
        <v>12.868712481736587</v>
      </c>
      <c r="AS21">
        <v>8.4458739118138162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23.469375523513921</v>
      </c>
      <c r="BB21">
        <f t="shared" si="0"/>
        <v>537.99893843614961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10.081495703364338</v>
      </c>
      <c r="M22">
        <v>0</v>
      </c>
      <c r="N22">
        <v>29.825962017295073</v>
      </c>
      <c r="O22">
        <v>50.057036982712056</v>
      </c>
      <c r="P22">
        <v>67.862721388907985</v>
      </c>
      <c r="Q22">
        <v>1.0114989331014836</v>
      </c>
      <c r="R22">
        <v>10.670475663523105</v>
      </c>
      <c r="S22">
        <v>3.1524593572059763</v>
      </c>
      <c r="T22">
        <v>0</v>
      </c>
      <c r="U22">
        <v>245.79735878903239</v>
      </c>
      <c r="V22">
        <v>4.6500869745429894</v>
      </c>
      <c r="W22">
        <v>11.893701519140395</v>
      </c>
      <c r="X22">
        <v>37.799374478398015</v>
      </c>
      <c r="Y22">
        <v>0</v>
      </c>
      <c r="Z22">
        <v>5.0372539365476925</v>
      </c>
      <c r="AA22">
        <v>7.1988967877269863</v>
      </c>
      <c r="AB22">
        <v>6.7281881757461903</v>
      </c>
      <c r="AC22">
        <v>4.9582529730411187</v>
      </c>
      <c r="AD22">
        <v>0</v>
      </c>
      <c r="AE22">
        <v>12.668741800250471</v>
      </c>
      <c r="AF22">
        <v>0</v>
      </c>
      <c r="AG22">
        <v>0</v>
      </c>
      <c r="AH22">
        <v>0</v>
      </c>
      <c r="AI22">
        <v>1.6304925448966812</v>
      </c>
      <c r="AJ22">
        <v>0</v>
      </c>
      <c r="AK22">
        <v>13.328612841160512</v>
      </c>
      <c r="AL22">
        <v>21.431244834063872</v>
      </c>
      <c r="AM22">
        <v>4.0491761655604259</v>
      </c>
      <c r="AN22">
        <v>0</v>
      </c>
      <c r="AO22">
        <v>0</v>
      </c>
      <c r="AP22">
        <v>6.562744132717778E-2</v>
      </c>
      <c r="AQ22">
        <v>0</v>
      </c>
      <c r="AR22">
        <v>12.868712481736587</v>
      </c>
      <c r="AS22">
        <v>8.4458739118138162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23.876713670305772</v>
      </c>
      <c r="BB22">
        <f t="shared" si="0"/>
        <v>547.3365320307895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10.081495703364338</v>
      </c>
      <c r="M23">
        <v>0</v>
      </c>
      <c r="N23">
        <v>29.825962017295073</v>
      </c>
      <c r="O23">
        <v>50.057036982712056</v>
      </c>
      <c r="P23">
        <v>67.862721388907985</v>
      </c>
      <c r="Q23">
        <v>1.0114989331014836</v>
      </c>
      <c r="R23">
        <v>5.0447785774863467</v>
      </c>
      <c r="S23">
        <v>3.1524593572059763</v>
      </c>
      <c r="T23">
        <v>0</v>
      </c>
      <c r="U23">
        <v>245.79735878903239</v>
      </c>
      <c r="V23">
        <v>4.6500869745429894</v>
      </c>
      <c r="W23">
        <v>11.893701519140395</v>
      </c>
      <c r="X23">
        <v>30.400506411778792</v>
      </c>
      <c r="Y23">
        <v>0</v>
      </c>
      <c r="Z23">
        <v>5.0372539365476925</v>
      </c>
      <c r="AA23">
        <v>7.1988967877269863</v>
      </c>
      <c r="AB23">
        <v>6.7281881757461903</v>
      </c>
      <c r="AC23">
        <v>4.9582529730411187</v>
      </c>
      <c r="AD23">
        <v>0</v>
      </c>
      <c r="AE23">
        <v>12.668741800250471</v>
      </c>
      <c r="AF23">
        <v>0</v>
      </c>
      <c r="AG23">
        <v>0</v>
      </c>
      <c r="AH23">
        <v>5.1363729129618028</v>
      </c>
      <c r="AI23">
        <v>8.4785618650386123</v>
      </c>
      <c r="AJ23">
        <v>0</v>
      </c>
      <c r="AK23">
        <v>13.328612841160512</v>
      </c>
      <c r="AL23">
        <v>21.431244834063872</v>
      </c>
      <c r="AM23">
        <v>4.0491761655604259</v>
      </c>
      <c r="AN23">
        <v>0</v>
      </c>
      <c r="AO23">
        <v>0</v>
      </c>
      <c r="AP23">
        <v>0.29532388352643402</v>
      </c>
      <c r="AQ23">
        <v>0</v>
      </c>
      <c r="AR23">
        <v>13.575784596117719</v>
      </c>
      <c r="AS23">
        <v>8.1742269628470048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23.86103861546674</v>
      </c>
      <c r="BB23">
        <f t="shared" si="0"/>
        <v>546.97720577368978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10.081495703364338</v>
      </c>
      <c r="M24">
        <v>0</v>
      </c>
      <c r="N24">
        <v>29.825962017295073</v>
      </c>
      <c r="O24">
        <v>50.057036982712056</v>
      </c>
      <c r="P24">
        <v>67.862721388907985</v>
      </c>
      <c r="Q24">
        <v>1.0114989331014836</v>
      </c>
      <c r="R24">
        <v>5.2178100176886835</v>
      </c>
      <c r="S24">
        <v>3.1524593572059763</v>
      </c>
      <c r="T24">
        <v>0</v>
      </c>
      <c r="U24">
        <v>245.79735878903239</v>
      </c>
      <c r="V24">
        <v>4.6524287555672084</v>
      </c>
      <c r="W24">
        <v>11.890985449646463</v>
      </c>
      <c r="X24">
        <v>30.400506411778792</v>
      </c>
      <c r="Y24">
        <v>0</v>
      </c>
      <c r="Z24">
        <v>5.0372539365476925</v>
      </c>
      <c r="AA24">
        <v>7.1988967877269863</v>
      </c>
      <c r="AB24">
        <v>6.7281881757461903</v>
      </c>
      <c r="AC24">
        <v>4.9582529730411187</v>
      </c>
      <c r="AD24">
        <v>2.3350385482362763</v>
      </c>
      <c r="AE24">
        <v>12.668741800250471</v>
      </c>
      <c r="AF24">
        <v>0</v>
      </c>
      <c r="AG24">
        <v>0</v>
      </c>
      <c r="AH24">
        <v>12.686841063869757</v>
      </c>
      <c r="AI24">
        <v>8.4785618650386123</v>
      </c>
      <c r="AJ24">
        <v>0</v>
      </c>
      <c r="AK24">
        <v>13.328612841160512</v>
      </c>
      <c r="AL24">
        <v>21.431244834063872</v>
      </c>
      <c r="AM24">
        <v>4.0491761655604259</v>
      </c>
      <c r="AN24">
        <v>0</v>
      </c>
      <c r="AO24">
        <v>0</v>
      </c>
      <c r="AP24">
        <v>0.29532388352643402</v>
      </c>
      <c r="AQ24">
        <v>0</v>
      </c>
      <c r="AR24">
        <v>13.575784596117719</v>
      </c>
      <c r="AS24">
        <v>8.1742269628470048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24.281469864433383</v>
      </c>
      <c r="BB24">
        <f t="shared" si="0"/>
        <v>556.6149383756001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10.081495703364338</v>
      </c>
      <c r="M25">
        <v>0</v>
      </c>
      <c r="N25">
        <v>29.825962017295073</v>
      </c>
      <c r="O25">
        <v>50.057036982712056</v>
      </c>
      <c r="P25">
        <v>67.862721388907985</v>
      </c>
      <c r="Q25">
        <v>1.0114989331014836</v>
      </c>
      <c r="R25">
        <v>5.0447785774863467</v>
      </c>
      <c r="S25">
        <v>3.1524593572059763</v>
      </c>
      <c r="T25">
        <v>0</v>
      </c>
      <c r="U25">
        <v>245.79735878903239</v>
      </c>
      <c r="V25">
        <v>4.6524287555672084</v>
      </c>
      <c r="W25">
        <v>11.890985449646463</v>
      </c>
      <c r="X25">
        <v>37.799374478398015</v>
      </c>
      <c r="Y25">
        <v>0</v>
      </c>
      <c r="Z25">
        <v>5.0372539365476925</v>
      </c>
      <c r="AA25">
        <v>7.1988967877269863</v>
      </c>
      <c r="AB25">
        <v>6.7281881757461903</v>
      </c>
      <c r="AC25">
        <v>4.9582529730411187</v>
      </c>
      <c r="AD25">
        <v>4.6700770964725526</v>
      </c>
      <c r="AE25">
        <v>12.668741800250471</v>
      </c>
      <c r="AF25">
        <v>0</v>
      </c>
      <c r="AG25">
        <v>0</v>
      </c>
      <c r="AH25">
        <v>19.030261595804635</v>
      </c>
      <c r="AI25">
        <v>8.4785618650386123</v>
      </c>
      <c r="AJ25">
        <v>0</v>
      </c>
      <c r="AK25">
        <v>13.328612841160512</v>
      </c>
      <c r="AL25">
        <v>21.431244834063872</v>
      </c>
      <c r="AM25">
        <v>4.0491761655604259</v>
      </c>
      <c r="AN25">
        <v>0</v>
      </c>
      <c r="AO25">
        <v>0</v>
      </c>
      <c r="AP25">
        <v>6.562744132717778E-2</v>
      </c>
      <c r="AQ25">
        <v>0</v>
      </c>
      <c r="AR25">
        <v>12.868712481736587</v>
      </c>
      <c r="AS25">
        <v>8.1742269628470048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24.907112499303707</v>
      </c>
      <c r="BB25">
        <f t="shared" si="0"/>
        <v>570.95682289073739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10.081495703364338</v>
      </c>
      <c r="M26">
        <v>0</v>
      </c>
      <c r="N26">
        <v>29.825962017295073</v>
      </c>
      <c r="O26">
        <v>50.057036982712056</v>
      </c>
      <c r="P26">
        <v>67.862721388907985</v>
      </c>
      <c r="Q26">
        <v>1.0114989331014836</v>
      </c>
      <c r="R26">
        <v>5.0447785774863467</v>
      </c>
      <c r="S26">
        <v>3.1524593572059763</v>
      </c>
      <c r="T26">
        <v>0</v>
      </c>
      <c r="U26">
        <v>245.79735878903239</v>
      </c>
      <c r="V26">
        <v>4.6524287555672084</v>
      </c>
      <c r="W26">
        <v>11.890985449646463</v>
      </c>
      <c r="X26">
        <v>37.799374478398015</v>
      </c>
      <c r="Y26">
        <v>0</v>
      </c>
      <c r="Z26">
        <v>0</v>
      </c>
      <c r="AA26">
        <v>7.1988967877269863</v>
      </c>
      <c r="AB26">
        <v>6.7281881757461903</v>
      </c>
      <c r="AC26">
        <v>4.9582529730411187</v>
      </c>
      <c r="AD26">
        <v>7.0051154010436232</v>
      </c>
      <c r="AE26">
        <v>12.668741800250471</v>
      </c>
      <c r="AF26">
        <v>0</v>
      </c>
      <c r="AG26">
        <v>0</v>
      </c>
      <c r="AH26">
        <v>19.030261595804635</v>
      </c>
      <c r="AI26">
        <v>8.4785618650386123</v>
      </c>
      <c r="AJ26">
        <v>0</v>
      </c>
      <c r="AK26">
        <v>13.328612841160512</v>
      </c>
      <c r="AL26">
        <v>21.431244834063872</v>
      </c>
      <c r="AM26">
        <v>4.0491761655604259</v>
      </c>
      <c r="AN26">
        <v>0</v>
      </c>
      <c r="AO26">
        <v>0</v>
      </c>
      <c r="AP26">
        <v>6.562744132717778E-2</v>
      </c>
      <c r="AQ26">
        <v>0</v>
      </c>
      <c r="AR26">
        <v>12.868712481736587</v>
      </c>
      <c r="AS26">
        <v>8.1742269628470048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24.794159885887083</v>
      </c>
      <c r="BB26">
        <f t="shared" si="0"/>
        <v>568.36755987217737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10.081495703364338</v>
      </c>
      <c r="M27">
        <v>0</v>
      </c>
      <c r="N27">
        <v>29.825962017295073</v>
      </c>
      <c r="O27">
        <v>50.057036982712056</v>
      </c>
      <c r="P27">
        <v>67.862721388907985</v>
      </c>
      <c r="Q27">
        <v>1.0114989331014836</v>
      </c>
      <c r="R27">
        <v>5.0447785774863467</v>
      </c>
      <c r="S27">
        <v>2.0137199159514836</v>
      </c>
      <c r="T27">
        <v>0</v>
      </c>
      <c r="U27">
        <v>245.79735878903239</v>
      </c>
      <c r="V27">
        <v>4.6524287555672084</v>
      </c>
      <c r="W27">
        <v>11.890985449646463</v>
      </c>
      <c r="X27">
        <v>30.400506411778792</v>
      </c>
      <c r="Y27">
        <v>0</v>
      </c>
      <c r="Z27">
        <v>0</v>
      </c>
      <c r="AA27">
        <v>6.4767402212481722</v>
      </c>
      <c r="AB27">
        <v>6.7281881757461903</v>
      </c>
      <c r="AC27">
        <v>4.9582529730411187</v>
      </c>
      <c r="AD27">
        <v>7.0051154010436232</v>
      </c>
      <c r="AE27">
        <v>12.668741800250471</v>
      </c>
      <c r="AF27">
        <v>0</v>
      </c>
      <c r="AG27">
        <v>0</v>
      </c>
      <c r="AH27">
        <v>16.693211967125862</v>
      </c>
      <c r="AI27">
        <v>8.4785618650386123</v>
      </c>
      <c r="AJ27">
        <v>0</v>
      </c>
      <c r="AK27">
        <v>13.328612841160512</v>
      </c>
      <c r="AL27">
        <v>21.431244834063872</v>
      </c>
      <c r="AM27">
        <v>4.0491761655604259</v>
      </c>
      <c r="AN27">
        <v>0</v>
      </c>
      <c r="AO27">
        <v>0</v>
      </c>
      <c r="AP27">
        <v>6.562744132717778E-2</v>
      </c>
      <c r="AQ27">
        <v>0</v>
      </c>
      <c r="AR27">
        <v>12.868712481736587</v>
      </c>
      <c r="AS27">
        <v>8.1742269628470048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24.30941307310038</v>
      </c>
      <c r="BB27">
        <f t="shared" si="0"/>
        <v>557.25549298193278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10.081495703364338</v>
      </c>
      <c r="M28">
        <v>0</v>
      </c>
      <c r="N28">
        <v>29.825962017295073</v>
      </c>
      <c r="O28">
        <v>50.057036982712056</v>
      </c>
      <c r="P28">
        <v>67.862721388907985</v>
      </c>
      <c r="Q28">
        <v>1.0114989331014836</v>
      </c>
      <c r="R28">
        <v>5.0447785774863467</v>
      </c>
      <c r="S28">
        <v>2.0137199159514836</v>
      </c>
      <c r="T28">
        <v>0</v>
      </c>
      <c r="U28">
        <v>245.79735878903239</v>
      </c>
      <c r="V28">
        <v>4.6524287555672084</v>
      </c>
      <c r="W28">
        <v>11.890985449646463</v>
      </c>
      <c r="X28">
        <v>30.400506411778792</v>
      </c>
      <c r="Y28">
        <v>0</v>
      </c>
      <c r="Z28">
        <v>0</v>
      </c>
      <c r="AA28">
        <v>7.1988967877269863</v>
      </c>
      <c r="AB28">
        <v>6.7281881757461903</v>
      </c>
      <c r="AC28">
        <v>7.4448820455666871</v>
      </c>
      <c r="AD28">
        <v>7.0051154010436232</v>
      </c>
      <c r="AE28">
        <v>12.668741800250471</v>
      </c>
      <c r="AF28">
        <v>0</v>
      </c>
      <c r="AG28">
        <v>0</v>
      </c>
      <c r="AH28">
        <v>19.030261595804635</v>
      </c>
      <c r="AI28">
        <v>8.4785618650386123</v>
      </c>
      <c r="AJ28">
        <v>0</v>
      </c>
      <c r="AK28">
        <v>13.328612841160512</v>
      </c>
      <c r="AL28">
        <v>12.501559486537259</v>
      </c>
      <c r="AM28">
        <v>4.0491761655604259</v>
      </c>
      <c r="AN28">
        <v>0</v>
      </c>
      <c r="AO28">
        <v>0</v>
      </c>
      <c r="AP28">
        <v>6.562744132717778E-2</v>
      </c>
      <c r="AQ28">
        <v>0</v>
      </c>
      <c r="AR28">
        <v>12.868712481736587</v>
      </c>
      <c r="AS28">
        <v>8.1742269628470048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24.167968139762912</v>
      </c>
      <c r="BB28">
        <f t="shared" si="0"/>
        <v>554.01308783542686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10.081495703364338</v>
      </c>
      <c r="M29">
        <v>0</v>
      </c>
      <c r="N29">
        <v>29.825962017295073</v>
      </c>
      <c r="O29">
        <v>50.057036982712056</v>
      </c>
      <c r="P29">
        <v>67.862721388907985</v>
      </c>
      <c r="Q29">
        <v>1.0114989331014836</v>
      </c>
      <c r="R29">
        <v>5.0447785774863467</v>
      </c>
      <c r="S29">
        <v>2.0137199159514836</v>
      </c>
      <c r="T29">
        <v>0</v>
      </c>
      <c r="U29">
        <v>245.79735878903239</v>
      </c>
      <c r="V29">
        <v>4.6524287555672084</v>
      </c>
      <c r="W29">
        <v>11.890985449646463</v>
      </c>
      <c r="X29">
        <v>37.799374478398015</v>
      </c>
      <c r="Y29">
        <v>0</v>
      </c>
      <c r="Z29">
        <v>0</v>
      </c>
      <c r="AA29">
        <v>7.1988967877269863</v>
      </c>
      <c r="AB29">
        <v>6.7281881757461903</v>
      </c>
      <c r="AC29">
        <v>7.4448820455666871</v>
      </c>
      <c r="AD29">
        <v>7.0051154010436232</v>
      </c>
      <c r="AE29">
        <v>12.668741800250471</v>
      </c>
      <c r="AF29">
        <v>0</v>
      </c>
      <c r="AG29">
        <v>0</v>
      </c>
      <c r="AH29">
        <v>19.004579726048838</v>
      </c>
      <c r="AI29">
        <v>1.6304925448966812</v>
      </c>
      <c r="AJ29">
        <v>0</v>
      </c>
      <c r="AK29">
        <v>13.328612841160512</v>
      </c>
      <c r="AL29">
        <v>9.2273415257775007</v>
      </c>
      <c r="AM29">
        <v>4.0491761655604259</v>
      </c>
      <c r="AN29">
        <v>0</v>
      </c>
      <c r="AO29">
        <v>0</v>
      </c>
      <c r="AP29">
        <v>6.562744132717778E-2</v>
      </c>
      <c r="AQ29">
        <v>0</v>
      </c>
      <c r="AR29">
        <v>12.868712481736587</v>
      </c>
      <c r="AS29">
        <v>8.1742269628470048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24.053055714450117</v>
      </c>
      <c r="BB29">
        <f t="shared" si="0"/>
        <v>551.37889917670145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10.081495703364338</v>
      </c>
      <c r="M30">
        <v>0</v>
      </c>
      <c r="N30">
        <v>29.825962017295073</v>
      </c>
      <c r="O30">
        <v>50.057036982712056</v>
      </c>
      <c r="P30">
        <v>67.862721388907985</v>
      </c>
      <c r="Q30">
        <v>1.0114989331014836</v>
      </c>
      <c r="R30">
        <v>5.0447785774863467</v>
      </c>
      <c r="S30">
        <v>2.0137199159514836</v>
      </c>
      <c r="T30">
        <v>0</v>
      </c>
      <c r="U30">
        <v>245.79735878903239</v>
      </c>
      <c r="V30">
        <v>4.6524287555672084</v>
      </c>
      <c r="W30">
        <v>11.890985449646463</v>
      </c>
      <c r="X30">
        <v>37.799374478398015</v>
      </c>
      <c r="Y30">
        <v>0</v>
      </c>
      <c r="Z30">
        <v>0</v>
      </c>
      <c r="AA30">
        <v>7.1988967877269863</v>
      </c>
      <c r="AB30">
        <v>6.7281881757461903</v>
      </c>
      <c r="AC30">
        <v>7.4448820455666871</v>
      </c>
      <c r="AD30">
        <v>7.0051154010436232</v>
      </c>
      <c r="AE30">
        <v>12.668741800250471</v>
      </c>
      <c r="AF30">
        <v>0</v>
      </c>
      <c r="AG30">
        <v>0</v>
      </c>
      <c r="AH30">
        <v>17.977305195366309</v>
      </c>
      <c r="AI30">
        <v>0.81524615099144215</v>
      </c>
      <c r="AJ30">
        <v>0</v>
      </c>
      <c r="AK30">
        <v>13.328612841160512</v>
      </c>
      <c r="AL30">
        <v>9.2273415257775007</v>
      </c>
      <c r="AM30">
        <v>4.0491761655604259</v>
      </c>
      <c r="AN30">
        <v>0</v>
      </c>
      <c r="AO30">
        <v>0</v>
      </c>
      <c r="AP30">
        <v>6.562744132717778E-2</v>
      </c>
      <c r="AQ30">
        <v>0</v>
      </c>
      <c r="AR30">
        <v>12.868712481736587</v>
      </c>
      <c r="AS30">
        <v>8.1742269628470048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23.976038339802344</v>
      </c>
      <c r="BB30">
        <f t="shared" si="0"/>
        <v>549.61339562676142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10.081495703364338</v>
      </c>
      <c r="M31">
        <v>0</v>
      </c>
      <c r="N31">
        <v>29.825962017295073</v>
      </c>
      <c r="O31">
        <v>50.057036982712056</v>
      </c>
      <c r="P31">
        <v>67.862721388907985</v>
      </c>
      <c r="Q31">
        <v>1.0114989331014836</v>
      </c>
      <c r="R31">
        <v>5.0447785774863467</v>
      </c>
      <c r="S31">
        <v>2.0137199159514836</v>
      </c>
      <c r="T31">
        <v>0</v>
      </c>
      <c r="U31">
        <v>245.79735878903239</v>
      </c>
      <c r="V31">
        <v>0</v>
      </c>
      <c r="W31">
        <v>5.0441806601355106</v>
      </c>
      <c r="X31">
        <v>37.799374478398015</v>
      </c>
      <c r="Y31">
        <v>0</v>
      </c>
      <c r="Z31">
        <v>0</v>
      </c>
      <c r="AA31">
        <v>7.1988967877269863</v>
      </c>
      <c r="AB31">
        <v>10.123020100187851</v>
      </c>
      <c r="AC31">
        <v>7.4448820455666871</v>
      </c>
      <c r="AD31">
        <v>4.6700770964725526</v>
      </c>
      <c r="AE31">
        <v>12.668741800250471</v>
      </c>
      <c r="AF31">
        <v>0</v>
      </c>
      <c r="AG31">
        <v>0</v>
      </c>
      <c r="AH31">
        <v>15.409118738885411</v>
      </c>
      <c r="AI31">
        <v>0</v>
      </c>
      <c r="AJ31">
        <v>0</v>
      </c>
      <c r="AK31">
        <v>13.328612841160512</v>
      </c>
      <c r="AL31">
        <v>9.2273415257775007</v>
      </c>
      <c r="AM31">
        <v>4.0491761655604259</v>
      </c>
      <c r="AN31">
        <v>0</v>
      </c>
      <c r="AO31">
        <v>0</v>
      </c>
      <c r="AP31">
        <v>0.29532388352643402</v>
      </c>
      <c r="AQ31">
        <v>0</v>
      </c>
      <c r="AR31">
        <v>12.868712481736587</v>
      </c>
      <c r="AS31">
        <v>8.1742269628470048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23.407843579220263</v>
      </c>
      <c r="BB31">
        <f t="shared" si="0"/>
        <v>536.58841429686277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10.081495703364338</v>
      </c>
      <c r="M32">
        <v>0</v>
      </c>
      <c r="N32">
        <v>29.825962017295073</v>
      </c>
      <c r="O32">
        <v>50.057036982712056</v>
      </c>
      <c r="P32">
        <v>67.862721388907985</v>
      </c>
      <c r="Q32">
        <v>1.0114989331014836</v>
      </c>
      <c r="R32">
        <v>5.0447785774863467</v>
      </c>
      <c r="S32">
        <v>2.0137199159514836</v>
      </c>
      <c r="T32">
        <v>0</v>
      </c>
      <c r="U32">
        <v>245.79735878903239</v>
      </c>
      <c r="V32">
        <v>0</v>
      </c>
      <c r="W32">
        <v>5.0441806601355106</v>
      </c>
      <c r="X32">
        <v>37.799374478398015</v>
      </c>
      <c r="Y32">
        <v>0</v>
      </c>
      <c r="Z32">
        <v>0</v>
      </c>
      <c r="AA32">
        <v>7.1988967877269863</v>
      </c>
      <c r="AB32">
        <v>10.123020100187851</v>
      </c>
      <c r="AC32">
        <v>7.4448820455666871</v>
      </c>
      <c r="AD32">
        <v>2.3350385482362763</v>
      </c>
      <c r="AE32">
        <v>12.668741800250471</v>
      </c>
      <c r="AF32">
        <v>0</v>
      </c>
      <c r="AG32">
        <v>0</v>
      </c>
      <c r="AH32">
        <v>12.686841063869757</v>
      </c>
      <c r="AI32">
        <v>0</v>
      </c>
      <c r="AJ32">
        <v>0</v>
      </c>
      <c r="AK32">
        <v>13.328612841160512</v>
      </c>
      <c r="AL32">
        <v>9.2273415257775007</v>
      </c>
      <c r="AM32">
        <v>4.0491761655604259</v>
      </c>
      <c r="AN32">
        <v>0</v>
      </c>
      <c r="AO32">
        <v>0</v>
      </c>
      <c r="AP32">
        <v>0.29532388352643402</v>
      </c>
      <c r="AQ32">
        <v>0</v>
      </c>
      <c r="AR32">
        <v>12.868712481736587</v>
      </c>
      <c r="AS32">
        <v>8.1742269628470048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23.196447761088329</v>
      </c>
      <c r="BB32">
        <f t="shared" si="0"/>
        <v>531.74249389174292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10.081495703364338</v>
      </c>
      <c r="M33">
        <v>0</v>
      </c>
      <c r="N33">
        <v>29.825962017295073</v>
      </c>
      <c r="O33">
        <v>50.057036982712056</v>
      </c>
      <c r="P33">
        <v>67.862721388907985</v>
      </c>
      <c r="Q33">
        <v>1.0114989331014836</v>
      </c>
      <c r="R33">
        <v>5.0447785774863467</v>
      </c>
      <c r="S33">
        <v>2.0137199159514836</v>
      </c>
      <c r="T33">
        <v>0</v>
      </c>
      <c r="U33">
        <v>245.79735878903239</v>
      </c>
      <c r="V33">
        <v>0</v>
      </c>
      <c r="W33">
        <v>5.0441806601355106</v>
      </c>
      <c r="X33">
        <v>37.799374478398015</v>
      </c>
      <c r="Y33">
        <v>0</v>
      </c>
      <c r="Z33">
        <v>0</v>
      </c>
      <c r="AA33">
        <v>7.1988967877269863</v>
      </c>
      <c r="AB33">
        <v>10.123020100187851</v>
      </c>
      <c r="AC33">
        <v>7.4448820455666871</v>
      </c>
      <c r="AD33">
        <v>2.3350385482362763</v>
      </c>
      <c r="AE33">
        <v>12.668741800250471</v>
      </c>
      <c r="AF33">
        <v>0</v>
      </c>
      <c r="AG33">
        <v>0</v>
      </c>
      <c r="AH33">
        <v>6.3434205319348784</v>
      </c>
      <c r="AI33">
        <v>0</v>
      </c>
      <c r="AJ33">
        <v>0</v>
      </c>
      <c r="AK33">
        <v>13.328612841160512</v>
      </c>
      <c r="AL33">
        <v>9.2273415257775007</v>
      </c>
      <c r="AM33">
        <v>4.0491761655604259</v>
      </c>
      <c r="AN33">
        <v>0</v>
      </c>
      <c r="AO33">
        <v>0</v>
      </c>
      <c r="AP33">
        <v>1.5094330057777143</v>
      </c>
      <c r="AQ33">
        <v>0</v>
      </c>
      <c r="AR33">
        <v>12.868712481736587</v>
      </c>
      <c r="AS33">
        <v>8.1742269628470048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22.982042544163562</v>
      </c>
      <c r="BB33">
        <f t="shared" si="0"/>
        <v>526.82758769898419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10.081495703364338</v>
      </c>
      <c r="M34">
        <v>0</v>
      </c>
      <c r="N34">
        <v>29.825962017295073</v>
      </c>
      <c r="O34">
        <v>50.057036982712056</v>
      </c>
      <c r="P34">
        <v>67.862721388907985</v>
      </c>
      <c r="Q34">
        <v>1.0114989331014836</v>
      </c>
      <c r="R34">
        <v>5.0447785774863467</v>
      </c>
      <c r="S34">
        <v>2.0137199159514836</v>
      </c>
      <c r="T34">
        <v>0</v>
      </c>
      <c r="U34">
        <v>245.79735878903239</v>
      </c>
      <c r="V34">
        <v>0</v>
      </c>
      <c r="W34">
        <v>5.0441806601355106</v>
      </c>
      <c r="X34">
        <v>37.799374478398015</v>
      </c>
      <c r="Y34">
        <v>0</v>
      </c>
      <c r="Z34">
        <v>0</v>
      </c>
      <c r="AA34">
        <v>7.1988967877269863</v>
      </c>
      <c r="AB34">
        <v>10.123020100187851</v>
      </c>
      <c r="AC34">
        <v>7.4448820455666871</v>
      </c>
      <c r="AD34">
        <v>2.3350385482362763</v>
      </c>
      <c r="AE34">
        <v>12.668741800250471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13.328612841160512</v>
      </c>
      <c r="AL34">
        <v>9.2273415257775007</v>
      </c>
      <c r="AM34">
        <v>4.0491761655604259</v>
      </c>
      <c r="AN34">
        <v>0</v>
      </c>
      <c r="AO34">
        <v>0</v>
      </c>
      <c r="AP34">
        <v>1.5094330057777143</v>
      </c>
      <c r="AQ34">
        <v>0</v>
      </c>
      <c r="AR34">
        <v>12.868712481736587</v>
      </c>
      <c r="AS34">
        <v>8.1742269628470048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22.71688756592868</v>
      </c>
      <c r="BB34">
        <f t="shared" si="0"/>
        <v>520.74932214528405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10.081495703364338</v>
      </c>
      <c r="M35">
        <v>0</v>
      </c>
      <c r="N35">
        <v>29.825962017295073</v>
      </c>
      <c r="O35">
        <v>50.057036982712056</v>
      </c>
      <c r="P35">
        <v>67.862721388907985</v>
      </c>
      <c r="Q35">
        <v>1.0114989331014836</v>
      </c>
      <c r="R35">
        <v>5.4079142639570978</v>
      </c>
      <c r="S35">
        <v>3.4195641717601033</v>
      </c>
      <c r="T35">
        <v>0</v>
      </c>
      <c r="U35">
        <v>245.79735878903239</v>
      </c>
      <c r="V35">
        <v>0</v>
      </c>
      <c r="W35">
        <v>5.0441806601355106</v>
      </c>
      <c r="X35">
        <v>18.159077277192168</v>
      </c>
      <c r="Y35">
        <v>0</v>
      </c>
      <c r="Z35">
        <v>0</v>
      </c>
      <c r="AA35">
        <v>7.1988967877269863</v>
      </c>
      <c r="AB35">
        <v>10.123020100187851</v>
      </c>
      <c r="AC35">
        <v>7.4448820455666871</v>
      </c>
      <c r="AD35">
        <v>2.3350385482362763</v>
      </c>
      <c r="AE35">
        <v>12.668741800250471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13.328612841160512</v>
      </c>
      <c r="AL35">
        <v>9.2273415257775007</v>
      </c>
      <c r="AM35">
        <v>4.0491761655604259</v>
      </c>
      <c r="AN35">
        <v>0</v>
      </c>
      <c r="AO35">
        <v>0</v>
      </c>
      <c r="AP35">
        <v>1.5094330057777143</v>
      </c>
      <c r="AQ35">
        <v>0</v>
      </c>
      <c r="AR35">
        <v>12.868712481736587</v>
      </c>
      <c r="AS35">
        <v>8.1742269628470048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21.969866504505553</v>
      </c>
      <c r="BB35">
        <f t="shared" si="0"/>
        <v>503.62502594778078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10.081495703364338</v>
      </c>
      <c r="M36">
        <v>0</v>
      </c>
      <c r="N36">
        <v>29.825962017295073</v>
      </c>
      <c r="O36">
        <v>50.057036982712056</v>
      </c>
      <c r="P36">
        <v>67.862721388907985</v>
      </c>
      <c r="Q36">
        <v>1.0114989331014836</v>
      </c>
      <c r="R36">
        <v>5.2169298599257168</v>
      </c>
      <c r="S36">
        <v>3.4195641717601033</v>
      </c>
      <c r="T36">
        <v>0</v>
      </c>
      <c r="U36">
        <v>245.79735878903239</v>
      </c>
      <c r="V36">
        <v>0</v>
      </c>
      <c r="W36">
        <v>5.0441806601355106</v>
      </c>
      <c r="X36">
        <v>18.159077277192168</v>
      </c>
      <c r="Y36">
        <v>0</v>
      </c>
      <c r="Z36">
        <v>0</v>
      </c>
      <c r="AA36">
        <v>7.1988967877269863</v>
      </c>
      <c r="AB36">
        <v>6.7281881757461903</v>
      </c>
      <c r="AC36">
        <v>7.4448820455666871</v>
      </c>
      <c r="AD36">
        <v>2.3350385482362763</v>
      </c>
      <c r="AE36">
        <v>8.4168949666040493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13.328612841160512</v>
      </c>
      <c r="AL36">
        <v>9.2273415257775007</v>
      </c>
      <c r="AM36">
        <v>4.0491761655604259</v>
      </c>
      <c r="AN36">
        <v>0</v>
      </c>
      <c r="AO36">
        <v>0</v>
      </c>
      <c r="AP36">
        <v>1.5094330057777143</v>
      </c>
      <c r="AQ36">
        <v>0</v>
      </c>
      <c r="AR36">
        <v>12.868712481736587</v>
      </c>
      <c r="AS36">
        <v>8.1742269628470048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21.64225218432896</v>
      </c>
      <c r="BB36">
        <f t="shared" si="0"/>
        <v>496.11497710583785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10.081495703364338</v>
      </c>
      <c r="M37">
        <v>0</v>
      </c>
      <c r="N37">
        <v>29.825962017295073</v>
      </c>
      <c r="O37">
        <v>50.057036982712056</v>
      </c>
      <c r="P37">
        <v>67.862721388907985</v>
      </c>
      <c r="Q37">
        <v>1.0114989331014836</v>
      </c>
      <c r="R37">
        <v>5.4079142639570978</v>
      </c>
      <c r="S37">
        <v>3.4195641717601033</v>
      </c>
      <c r="T37">
        <v>0</v>
      </c>
      <c r="U37">
        <v>245.79735878903239</v>
      </c>
      <c r="V37">
        <v>0</v>
      </c>
      <c r="W37">
        <v>5.0441806601355106</v>
      </c>
      <c r="X37">
        <v>18.159077277192168</v>
      </c>
      <c r="Y37">
        <v>0</v>
      </c>
      <c r="Z37">
        <v>0</v>
      </c>
      <c r="AA37">
        <v>7.1988967877269863</v>
      </c>
      <c r="AB37">
        <v>6.7281881757461903</v>
      </c>
      <c r="AC37">
        <v>4.9582529730411187</v>
      </c>
      <c r="AD37">
        <v>2.3350385482362763</v>
      </c>
      <c r="AE37">
        <v>8.4168949666040493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13.328612841160512</v>
      </c>
      <c r="AL37">
        <v>9.2273415257775007</v>
      </c>
      <c r="AM37">
        <v>4.0491761655604259</v>
      </c>
      <c r="AN37">
        <v>0</v>
      </c>
      <c r="AO37">
        <v>0</v>
      </c>
      <c r="AP37">
        <v>1.5094330057777143</v>
      </c>
      <c r="AQ37">
        <v>0</v>
      </c>
      <c r="AR37">
        <v>12.868712481736587</v>
      </c>
      <c r="AS37">
        <v>8.1742269628470048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21.546294237185904</v>
      </c>
      <c r="BB37">
        <f t="shared" si="0"/>
        <v>493.9152903844867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10.081495703364338</v>
      </c>
      <c r="M38">
        <v>0</v>
      </c>
      <c r="N38">
        <v>29.825962017295073</v>
      </c>
      <c r="O38">
        <v>50.057036982712056</v>
      </c>
      <c r="P38">
        <v>67.862721388907985</v>
      </c>
      <c r="Q38">
        <v>1.0114989331014836</v>
      </c>
      <c r="R38">
        <v>5.4079142639570978</v>
      </c>
      <c r="S38">
        <v>3.4195641717601033</v>
      </c>
      <c r="T38">
        <v>0</v>
      </c>
      <c r="U38">
        <v>245.79735878903239</v>
      </c>
      <c r="V38">
        <v>0</v>
      </c>
      <c r="W38">
        <v>5.0441806601355106</v>
      </c>
      <c r="X38">
        <v>18.159077277192168</v>
      </c>
      <c r="Y38">
        <v>0</v>
      </c>
      <c r="Z38">
        <v>0</v>
      </c>
      <c r="AA38">
        <v>7.1988967877269863</v>
      </c>
      <c r="AB38">
        <v>6.7281881757461903</v>
      </c>
      <c r="AC38">
        <v>2.4791267294406172</v>
      </c>
      <c r="AD38">
        <v>0</v>
      </c>
      <c r="AE38">
        <v>8.4168949666040493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13.328612841160512</v>
      </c>
      <c r="AL38">
        <v>9.2273415257775007</v>
      </c>
      <c r="AM38">
        <v>4.0491761655604259</v>
      </c>
      <c r="AN38">
        <v>0</v>
      </c>
      <c r="AO38">
        <v>0</v>
      </c>
      <c r="AP38">
        <v>1.5094330057777143</v>
      </c>
      <c r="AQ38">
        <v>0</v>
      </c>
      <c r="AR38">
        <v>12.868712481736587</v>
      </c>
      <c r="AS38">
        <v>8.1742269628470048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21.345062148887123</v>
      </c>
      <c r="BB38">
        <f t="shared" si="0"/>
        <v>489.30235768094872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10.081495703364338</v>
      </c>
      <c r="M39">
        <v>0</v>
      </c>
      <c r="N39">
        <v>29.825962017295073</v>
      </c>
      <c r="O39">
        <v>50.057036982712056</v>
      </c>
      <c r="P39">
        <v>67.862721388907985</v>
      </c>
      <c r="Q39">
        <v>1.0114989331014836</v>
      </c>
      <c r="R39">
        <v>5.2169142297977356</v>
      </c>
      <c r="S39">
        <v>3.4339820201877784</v>
      </c>
      <c r="T39">
        <v>0</v>
      </c>
      <c r="U39">
        <v>245.79735878903239</v>
      </c>
      <c r="V39">
        <v>0</v>
      </c>
      <c r="W39">
        <v>5.0441806601355106</v>
      </c>
      <c r="X39">
        <v>18.159077277192168</v>
      </c>
      <c r="Y39">
        <v>0</v>
      </c>
      <c r="Z39">
        <v>0</v>
      </c>
      <c r="AA39">
        <v>7.1988967877269863</v>
      </c>
      <c r="AB39">
        <v>3.3470172719682738</v>
      </c>
      <c r="AC39">
        <v>2.4791267294406172</v>
      </c>
      <c r="AD39">
        <v>0</v>
      </c>
      <c r="AE39">
        <v>8.4168949666040493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13.328612841160512</v>
      </c>
      <c r="AL39">
        <v>9.2273415257775007</v>
      </c>
      <c r="AM39">
        <v>4.0491761655604259</v>
      </c>
      <c r="AN39">
        <v>0</v>
      </c>
      <c r="AO39">
        <v>0</v>
      </c>
      <c r="AP39">
        <v>0.29532388352643402</v>
      </c>
      <c r="AQ39">
        <v>0</v>
      </c>
      <c r="AR39">
        <v>12.868712481736587</v>
      </c>
      <c r="AS39">
        <v>8.1742269628470048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21.145598308435517</v>
      </c>
      <c r="BB39">
        <f t="shared" si="0"/>
        <v>484.72995930963936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10.081495703364338</v>
      </c>
      <c r="M40">
        <v>0</v>
      </c>
      <c r="N40">
        <v>29.825962017295073</v>
      </c>
      <c r="O40">
        <v>50.057036982712056</v>
      </c>
      <c r="P40">
        <v>67.862721388907985</v>
      </c>
      <c r="Q40">
        <v>1.0114989331014836</v>
      </c>
      <c r="R40">
        <v>5.2169142297977356</v>
      </c>
      <c r="S40">
        <v>3.4339820201877784</v>
      </c>
      <c r="T40">
        <v>0</v>
      </c>
      <c r="U40">
        <v>245.79735878903239</v>
      </c>
      <c r="V40">
        <v>0</v>
      </c>
      <c r="W40">
        <v>5.0441806601355106</v>
      </c>
      <c r="X40">
        <v>18.159077277192168</v>
      </c>
      <c r="Y40">
        <v>0</v>
      </c>
      <c r="Z40">
        <v>0</v>
      </c>
      <c r="AA40">
        <v>7.1988967877269863</v>
      </c>
      <c r="AB40">
        <v>3.3470172719682738</v>
      </c>
      <c r="AC40">
        <v>2.4791267294406172</v>
      </c>
      <c r="AD40">
        <v>0</v>
      </c>
      <c r="AE40">
        <v>8.4168949666040493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13.328612841160512</v>
      </c>
      <c r="AL40">
        <v>9.2273415257775007</v>
      </c>
      <c r="AM40">
        <v>4.0491761655604259</v>
      </c>
      <c r="AN40">
        <v>0</v>
      </c>
      <c r="AO40">
        <v>0</v>
      </c>
      <c r="AP40">
        <v>0</v>
      </c>
      <c r="AQ40">
        <v>0</v>
      </c>
      <c r="AR40">
        <v>12.868712481736587</v>
      </c>
      <c r="AS40">
        <v>8.1742269628470048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21.133253770104112</v>
      </c>
      <c r="BB40">
        <f t="shared" si="0"/>
        <v>484.44697996444438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10.081495703364338</v>
      </c>
      <c r="M41">
        <v>0</v>
      </c>
      <c r="N41">
        <v>29.825962017295073</v>
      </c>
      <c r="O41">
        <v>50.057036982712056</v>
      </c>
      <c r="P41">
        <v>67.862721388907985</v>
      </c>
      <c r="Q41">
        <v>1.0114989331014836</v>
      </c>
      <c r="R41">
        <v>5.2202996150546381</v>
      </c>
      <c r="S41">
        <v>3.4339820201877784</v>
      </c>
      <c r="T41">
        <v>0</v>
      </c>
      <c r="U41">
        <v>245.79735878903239</v>
      </c>
      <c r="V41">
        <v>0</v>
      </c>
      <c r="W41">
        <v>5.0441806601355106</v>
      </c>
      <c r="X41">
        <v>18.159077277192168</v>
      </c>
      <c r="Y41">
        <v>0</v>
      </c>
      <c r="Z41">
        <v>0</v>
      </c>
      <c r="AA41">
        <v>7.1988967877269863</v>
      </c>
      <c r="AB41">
        <v>3.3470172719682738</v>
      </c>
      <c r="AC41">
        <v>2.4791267294406172</v>
      </c>
      <c r="AD41">
        <v>0</v>
      </c>
      <c r="AE41">
        <v>8.4168949666040493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13.328612841160512</v>
      </c>
      <c r="AL41">
        <v>9.2273415257775007</v>
      </c>
      <c r="AM41">
        <v>4.0491761655604259</v>
      </c>
      <c r="AN41">
        <v>0</v>
      </c>
      <c r="AO41">
        <v>0</v>
      </c>
      <c r="AP41">
        <v>0</v>
      </c>
      <c r="AQ41">
        <v>0</v>
      </c>
      <c r="AR41">
        <v>12.868712481736587</v>
      </c>
      <c r="AS41">
        <v>8.1742269628470048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21.133395279207853</v>
      </c>
      <c r="BB41">
        <f t="shared" si="0"/>
        <v>484.45022384059757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10.081495703364338</v>
      </c>
      <c r="M42">
        <v>0</v>
      </c>
      <c r="N42">
        <v>29.825962017295073</v>
      </c>
      <c r="O42">
        <v>50.057036982712056</v>
      </c>
      <c r="P42">
        <v>67.862721388907985</v>
      </c>
      <c r="Q42">
        <v>1.0114989331014836</v>
      </c>
      <c r="R42">
        <v>5.2202996150546381</v>
      </c>
      <c r="S42">
        <v>3.4339820201877784</v>
      </c>
      <c r="T42">
        <v>0</v>
      </c>
      <c r="U42">
        <v>245.79735878903239</v>
      </c>
      <c r="V42">
        <v>0</v>
      </c>
      <c r="W42">
        <v>5.0441806601355106</v>
      </c>
      <c r="X42">
        <v>18.159077277192168</v>
      </c>
      <c r="Y42">
        <v>0</v>
      </c>
      <c r="Z42">
        <v>0</v>
      </c>
      <c r="AA42">
        <v>7.1988967877269863</v>
      </c>
      <c r="AB42">
        <v>3.3470172719682738</v>
      </c>
      <c r="AC42">
        <v>2.4791267294406172</v>
      </c>
      <c r="AD42">
        <v>0</v>
      </c>
      <c r="AE42">
        <v>8.4168949666040493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13.328612841160512</v>
      </c>
      <c r="AL42">
        <v>9.2273415257775007</v>
      </c>
      <c r="AM42">
        <v>4.0491761655604259</v>
      </c>
      <c r="AN42">
        <v>0</v>
      </c>
      <c r="AO42">
        <v>0</v>
      </c>
      <c r="AP42">
        <v>0</v>
      </c>
      <c r="AQ42">
        <v>0</v>
      </c>
      <c r="AR42">
        <v>12.868712481736587</v>
      </c>
      <c r="AS42">
        <v>8.1742269628470048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21.133395279207853</v>
      </c>
      <c r="BB42">
        <f t="shared" si="0"/>
        <v>484.45022384059757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10.081495703364338</v>
      </c>
      <c r="M43">
        <v>0</v>
      </c>
      <c r="N43">
        <v>29.825962017295073</v>
      </c>
      <c r="O43">
        <v>50.057036982712056</v>
      </c>
      <c r="P43">
        <v>67.862721388907985</v>
      </c>
      <c r="Q43">
        <v>1.0114989331014836</v>
      </c>
      <c r="R43">
        <v>5.4369589930353124</v>
      </c>
      <c r="S43">
        <v>3.4339820201877784</v>
      </c>
      <c r="T43">
        <v>0</v>
      </c>
      <c r="U43">
        <v>245.79735878903239</v>
      </c>
      <c r="V43">
        <v>0</v>
      </c>
      <c r="W43">
        <v>5.0441806601355106</v>
      </c>
      <c r="X43">
        <v>18.159627643986642</v>
      </c>
      <c r="Y43">
        <v>0</v>
      </c>
      <c r="Z43">
        <v>0</v>
      </c>
      <c r="AA43">
        <v>7.1988967877269863</v>
      </c>
      <c r="AB43">
        <v>1.0245974326862868</v>
      </c>
      <c r="AC43">
        <v>2.4791267294406172</v>
      </c>
      <c r="AD43">
        <v>0</v>
      </c>
      <c r="AE43">
        <v>8.4458281099979136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13.328612841160512</v>
      </c>
      <c r="AL43">
        <v>9.2273415257775007</v>
      </c>
      <c r="AM43">
        <v>4.0491761655604259</v>
      </c>
      <c r="AN43">
        <v>0</v>
      </c>
      <c r="AO43">
        <v>0</v>
      </c>
      <c r="AP43">
        <v>0</v>
      </c>
      <c r="AQ43">
        <v>0</v>
      </c>
      <c r="AR43">
        <v>12.868712481736587</v>
      </c>
      <c r="AS43">
        <v>8.1742269628470048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21.046606902651327</v>
      </c>
      <c r="BB43">
        <f t="shared" si="0"/>
        <v>482.46073526604113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10.081495703364338</v>
      </c>
      <c r="M44">
        <v>0</v>
      </c>
      <c r="N44">
        <v>29.825962017295073</v>
      </c>
      <c r="O44">
        <v>50.057036982712056</v>
      </c>
      <c r="P44">
        <v>67.862721388907985</v>
      </c>
      <c r="Q44">
        <v>1.0114989331014836</v>
      </c>
      <c r="R44">
        <v>5.4369589930353124</v>
      </c>
      <c r="S44">
        <v>3.4339820201877784</v>
      </c>
      <c r="T44">
        <v>0</v>
      </c>
      <c r="U44">
        <v>245.79735878903239</v>
      </c>
      <c r="V44">
        <v>0</v>
      </c>
      <c r="W44">
        <v>5.0441806601355106</v>
      </c>
      <c r="X44">
        <v>18.159627643986642</v>
      </c>
      <c r="Y44">
        <v>0</v>
      </c>
      <c r="Z44">
        <v>0</v>
      </c>
      <c r="AA44">
        <v>7.1988967877269863</v>
      </c>
      <c r="AB44">
        <v>1.0245974326862868</v>
      </c>
      <c r="AC44">
        <v>2.4791267294406172</v>
      </c>
      <c r="AD44">
        <v>0</v>
      </c>
      <c r="AE44">
        <v>4.2229139334168231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13.328612841160512</v>
      </c>
      <c r="AL44">
        <v>9.2273415257775007</v>
      </c>
      <c r="AM44">
        <v>4.0491761655604259</v>
      </c>
      <c r="AN44">
        <v>0</v>
      </c>
      <c r="AO44">
        <v>0</v>
      </c>
      <c r="AP44">
        <v>0</v>
      </c>
      <c r="AQ44">
        <v>0</v>
      </c>
      <c r="AR44">
        <v>13.575784596117719</v>
      </c>
      <c r="AS44">
        <v>8.1742269628470048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20.899644704451369</v>
      </c>
      <c r="BB44">
        <f t="shared" si="0"/>
        <v>479.09185540204112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10.081495703364338</v>
      </c>
      <c r="M45">
        <v>0</v>
      </c>
      <c r="N45">
        <v>29.825962017295073</v>
      </c>
      <c r="O45">
        <v>50.057036982712056</v>
      </c>
      <c r="P45">
        <v>67.862721388907985</v>
      </c>
      <c r="Q45">
        <v>1.0114989331014836</v>
      </c>
      <c r="R45">
        <v>5.0425923640171222</v>
      </c>
      <c r="S45">
        <v>3.4428080025322609</v>
      </c>
      <c r="T45">
        <v>0</v>
      </c>
      <c r="U45">
        <v>245.79735878903239</v>
      </c>
      <c r="V45">
        <v>0</v>
      </c>
      <c r="W45">
        <v>5.0416938134126612</v>
      </c>
      <c r="X45">
        <v>18.159627643986642</v>
      </c>
      <c r="Y45">
        <v>0</v>
      </c>
      <c r="Z45">
        <v>0</v>
      </c>
      <c r="AA45">
        <v>7.1988967877269863</v>
      </c>
      <c r="AB45">
        <v>1.0245974326862868</v>
      </c>
      <c r="AC45">
        <v>2.4791267294406172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13.328612841160512</v>
      </c>
      <c r="AL45">
        <v>9.2273415257775007</v>
      </c>
      <c r="AM45">
        <v>4.0491761655604259</v>
      </c>
      <c r="AN45">
        <v>0</v>
      </c>
      <c r="AO45">
        <v>0</v>
      </c>
      <c r="AP45">
        <v>0</v>
      </c>
      <c r="AQ45">
        <v>0</v>
      </c>
      <c r="AR45">
        <v>13.575784596117719</v>
      </c>
      <c r="AS45">
        <v>8.1742269628470048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20.706907352810568</v>
      </c>
      <c r="BB45">
        <f t="shared" si="0"/>
        <v>474.67365132686854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10.081495703364338</v>
      </c>
      <c r="M46">
        <v>0</v>
      </c>
      <c r="N46">
        <v>29.825962017295073</v>
      </c>
      <c r="O46">
        <v>50.057036982712056</v>
      </c>
      <c r="P46">
        <v>67.862721388907985</v>
      </c>
      <c r="Q46">
        <v>1.0114989331014836</v>
      </c>
      <c r="R46">
        <v>5.0425923640171222</v>
      </c>
      <c r="S46">
        <v>3.4428080025322609</v>
      </c>
      <c r="T46">
        <v>0</v>
      </c>
      <c r="U46">
        <v>245.79735878903239</v>
      </c>
      <c r="V46">
        <v>0</v>
      </c>
      <c r="W46">
        <v>5.0416938134126612</v>
      </c>
      <c r="X46">
        <v>18.159627643986642</v>
      </c>
      <c r="Y46">
        <v>0</v>
      </c>
      <c r="Z46">
        <v>0</v>
      </c>
      <c r="AA46">
        <v>7.1988967877269863</v>
      </c>
      <c r="AB46">
        <v>3.3470172719682738</v>
      </c>
      <c r="AC46">
        <v>2.4791267294406172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13.328612841160512</v>
      </c>
      <c r="AL46">
        <v>9.2273415257775007</v>
      </c>
      <c r="AM46">
        <v>4.0491761655604259</v>
      </c>
      <c r="AN46">
        <v>0</v>
      </c>
      <c r="AO46">
        <v>0</v>
      </c>
      <c r="AP46">
        <v>0</v>
      </c>
      <c r="AQ46">
        <v>0</v>
      </c>
      <c r="AR46">
        <v>12.868712481736587</v>
      </c>
      <c r="AS46">
        <v>8.1742269628470048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20.774428887711423</v>
      </c>
      <c r="BB46">
        <f t="shared" si="0"/>
        <v>476.2214775168685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9.9031196057745259</v>
      </c>
      <c r="M47">
        <v>0</v>
      </c>
      <c r="N47">
        <v>29.825962017295073</v>
      </c>
      <c r="O47">
        <v>50.057036982712056</v>
      </c>
      <c r="P47">
        <v>67.862721388907985</v>
      </c>
      <c r="Q47">
        <v>1.0114989331014836</v>
      </c>
      <c r="R47">
        <v>5.0425923640171222</v>
      </c>
      <c r="S47">
        <v>3.5267086586608616</v>
      </c>
      <c r="T47">
        <v>0</v>
      </c>
      <c r="U47">
        <v>245.79735878903239</v>
      </c>
      <c r="V47">
        <v>0</v>
      </c>
      <c r="W47">
        <v>5.0416938134126612</v>
      </c>
      <c r="X47">
        <v>18.159627643986642</v>
      </c>
      <c r="Y47">
        <v>0</v>
      </c>
      <c r="Z47">
        <v>0</v>
      </c>
      <c r="AA47">
        <v>6.7196179795449789</v>
      </c>
      <c r="AB47">
        <v>3.3470172719682738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13.328612841160512</v>
      </c>
      <c r="AL47">
        <v>9.2273415257775007</v>
      </c>
      <c r="AM47">
        <v>4.0491761655604259</v>
      </c>
      <c r="AN47">
        <v>0</v>
      </c>
      <c r="AO47">
        <v>0</v>
      </c>
      <c r="AP47">
        <v>0</v>
      </c>
      <c r="AQ47">
        <v>0</v>
      </c>
      <c r="AR47">
        <v>12.868712481736587</v>
      </c>
      <c r="AS47">
        <v>8.1742269628470048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20.646818462785724</v>
      </c>
      <c r="BB47">
        <f t="shared" si="0"/>
        <v>473.2962069627103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10.091033103842099</v>
      </c>
      <c r="M48">
        <v>0</v>
      </c>
      <c r="N48">
        <v>29.825962017295073</v>
      </c>
      <c r="O48">
        <v>50.057036982712056</v>
      </c>
      <c r="P48">
        <v>67.862721388907985</v>
      </c>
      <c r="Q48">
        <v>1.0114989331014836</v>
      </c>
      <c r="R48">
        <v>5.0425923640171222</v>
      </c>
      <c r="S48">
        <v>3.5267086586608616</v>
      </c>
      <c r="T48">
        <v>0</v>
      </c>
      <c r="U48">
        <v>245.79735878903239</v>
      </c>
      <c r="V48">
        <v>0</v>
      </c>
      <c r="W48">
        <v>5.0416938134126612</v>
      </c>
      <c r="X48">
        <v>18.159627643986642</v>
      </c>
      <c r="Y48">
        <v>0</v>
      </c>
      <c r="Z48">
        <v>0</v>
      </c>
      <c r="AA48">
        <v>3.6026867480692961</v>
      </c>
      <c r="AB48">
        <v>3.3470172719682738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13.328612841160512</v>
      </c>
      <c r="AL48">
        <v>9.2273415257775007</v>
      </c>
      <c r="AM48">
        <v>4.0491761655604259</v>
      </c>
      <c r="AN48">
        <v>0</v>
      </c>
      <c r="AO48">
        <v>0</v>
      </c>
      <c r="AP48">
        <v>0</v>
      </c>
      <c r="AQ48">
        <v>0</v>
      </c>
      <c r="AR48">
        <v>12.868712481736587</v>
      </c>
      <c r="AS48">
        <v>8.1742269628470048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20.524385521529261</v>
      </c>
      <c r="BB48">
        <f t="shared" si="0"/>
        <v>470.48962217055868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12.783778977017345</v>
      </c>
      <c r="M49">
        <v>0</v>
      </c>
      <c r="N49">
        <v>29.825962017295073</v>
      </c>
      <c r="O49">
        <v>50.057036982712056</v>
      </c>
      <c r="P49">
        <v>67.862721388907985</v>
      </c>
      <c r="Q49">
        <v>1.1873652437198907</v>
      </c>
      <c r="R49">
        <v>5.0425923640171222</v>
      </c>
      <c r="S49">
        <v>3.4227284744755004</v>
      </c>
      <c r="T49">
        <v>0</v>
      </c>
      <c r="U49">
        <v>245.79735878903239</v>
      </c>
      <c r="V49">
        <v>0</v>
      </c>
      <c r="W49">
        <v>5.0416938134126612</v>
      </c>
      <c r="X49">
        <v>18.159627643986642</v>
      </c>
      <c r="Y49">
        <v>0</v>
      </c>
      <c r="Z49">
        <v>0</v>
      </c>
      <c r="AA49">
        <v>3.6026867480692961</v>
      </c>
      <c r="AB49">
        <v>3.3470172719682738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13.328612841160512</v>
      </c>
      <c r="AL49">
        <v>9.2273415257775007</v>
      </c>
      <c r="AM49">
        <v>4.0491761655604259</v>
      </c>
      <c r="AN49">
        <v>0</v>
      </c>
      <c r="AO49">
        <v>0</v>
      </c>
      <c r="AP49">
        <v>0</v>
      </c>
      <c r="AQ49">
        <v>0</v>
      </c>
      <c r="AR49">
        <v>12.868712481736587</v>
      </c>
      <c r="AS49">
        <v>8.1742269628470048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20.639947139112891</v>
      </c>
      <c r="BB49">
        <f t="shared" si="0"/>
        <v>473.13869255258334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10.081495703364338</v>
      </c>
      <c r="M50">
        <v>0</v>
      </c>
      <c r="N50">
        <v>29.825962017295073</v>
      </c>
      <c r="O50">
        <v>50.057036982712056</v>
      </c>
      <c r="P50">
        <v>67.862721388907985</v>
      </c>
      <c r="Q50">
        <v>1.1873652437198907</v>
      </c>
      <c r="R50">
        <v>5.0425923640171222</v>
      </c>
      <c r="S50">
        <v>3.4227284744755004</v>
      </c>
      <c r="T50">
        <v>0</v>
      </c>
      <c r="U50">
        <v>245.79735878903239</v>
      </c>
      <c r="V50">
        <v>0</v>
      </c>
      <c r="W50">
        <v>5.0416938134126612</v>
      </c>
      <c r="X50">
        <v>18.159627643986642</v>
      </c>
      <c r="Y50">
        <v>0</v>
      </c>
      <c r="Z50">
        <v>0</v>
      </c>
      <c r="AA50">
        <v>3.6026867480692961</v>
      </c>
      <c r="AB50">
        <v>3.3470172719682738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13.328612841160512</v>
      </c>
      <c r="AL50">
        <v>9.2273415257775007</v>
      </c>
      <c r="AM50">
        <v>4.0491761655604259</v>
      </c>
      <c r="AN50">
        <v>0</v>
      </c>
      <c r="AO50">
        <v>0</v>
      </c>
      <c r="AP50">
        <v>0</v>
      </c>
      <c r="AQ50">
        <v>0</v>
      </c>
      <c r="AR50">
        <v>12.868712481736587</v>
      </c>
      <c r="AS50">
        <v>8.1742269628470048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20.526991698274195</v>
      </c>
      <c r="BB50">
        <f t="shared" si="0"/>
        <v>470.54936471976907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10.081495703364338</v>
      </c>
      <c r="M51">
        <v>0</v>
      </c>
      <c r="N51">
        <v>29.825962017295073</v>
      </c>
      <c r="O51">
        <v>50.057036982712056</v>
      </c>
      <c r="P51">
        <v>67.862721388907985</v>
      </c>
      <c r="Q51">
        <v>1.0430477153992093</v>
      </c>
      <c r="R51">
        <v>5.0425923640171222</v>
      </c>
      <c r="S51">
        <v>3.4132352257550469</v>
      </c>
      <c r="T51">
        <v>0</v>
      </c>
      <c r="U51">
        <v>245.79735878903239</v>
      </c>
      <c r="V51">
        <v>0</v>
      </c>
      <c r="W51">
        <v>5.0416938134126612</v>
      </c>
      <c r="X51">
        <v>18.159627643986642</v>
      </c>
      <c r="Y51">
        <v>0</v>
      </c>
      <c r="Z51">
        <v>0</v>
      </c>
      <c r="AA51">
        <v>3.6026867480692961</v>
      </c>
      <c r="AB51">
        <v>3.3470172719682738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13.328612841160512</v>
      </c>
      <c r="AL51">
        <v>9.2273415257775007</v>
      </c>
      <c r="AM51">
        <v>4.0491761655604259</v>
      </c>
      <c r="AN51">
        <v>0</v>
      </c>
      <c r="AO51">
        <v>0</v>
      </c>
      <c r="AP51">
        <v>0</v>
      </c>
      <c r="AQ51">
        <v>0</v>
      </c>
      <c r="AR51">
        <v>12.868712481736587</v>
      </c>
      <c r="AS51">
        <v>8.1742269628470048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20.520562407793875</v>
      </c>
      <c r="BB51">
        <f t="shared" si="0"/>
        <v>470.40198323320823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10.081495703364338</v>
      </c>
      <c r="M52">
        <v>0</v>
      </c>
      <c r="N52">
        <v>29.825962017295073</v>
      </c>
      <c r="O52">
        <v>50.057036982712056</v>
      </c>
      <c r="P52">
        <v>67.862721388907985</v>
      </c>
      <c r="Q52">
        <v>1.0430477153992093</v>
      </c>
      <c r="R52">
        <v>5.0425923640171222</v>
      </c>
      <c r="S52">
        <v>3.4132352257550469</v>
      </c>
      <c r="T52">
        <v>0</v>
      </c>
      <c r="U52">
        <v>245.79735878903239</v>
      </c>
      <c r="V52">
        <v>0</v>
      </c>
      <c r="W52">
        <v>5.0416938134126612</v>
      </c>
      <c r="X52">
        <v>18.159627643986642</v>
      </c>
      <c r="Y52">
        <v>0</v>
      </c>
      <c r="Z52">
        <v>0</v>
      </c>
      <c r="AA52">
        <v>3.6026867480692961</v>
      </c>
      <c r="AB52">
        <v>3.3470172719682738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13.328612841160512</v>
      </c>
      <c r="AL52">
        <v>12.501559486537259</v>
      </c>
      <c r="AM52">
        <v>4.0491761655604259</v>
      </c>
      <c r="AN52">
        <v>0</v>
      </c>
      <c r="AO52">
        <v>0</v>
      </c>
      <c r="AP52">
        <v>0</v>
      </c>
      <c r="AQ52">
        <v>0</v>
      </c>
      <c r="AR52">
        <v>12.868712481736587</v>
      </c>
      <c r="AS52">
        <v>8.1742269628470048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20.657424718553635</v>
      </c>
      <c r="BB52">
        <f t="shared" si="0"/>
        <v>473.53933888320825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10.081495703364338</v>
      </c>
      <c r="M53">
        <v>0</v>
      </c>
      <c r="N53">
        <v>29.825962017295073</v>
      </c>
      <c r="O53">
        <v>50.057036982712056</v>
      </c>
      <c r="P53">
        <v>67.862721388907985</v>
      </c>
      <c r="Q53">
        <v>1.0430477153992093</v>
      </c>
      <c r="R53">
        <v>5.0425923640171222</v>
      </c>
      <c r="S53">
        <v>3.3907496020212027</v>
      </c>
      <c r="T53">
        <v>0</v>
      </c>
      <c r="U53">
        <v>245.79735878903239</v>
      </c>
      <c r="V53">
        <v>0</v>
      </c>
      <c r="W53">
        <v>5.0416938134126612</v>
      </c>
      <c r="X53">
        <v>18.159627643986642</v>
      </c>
      <c r="Y53">
        <v>0</v>
      </c>
      <c r="Z53">
        <v>0</v>
      </c>
      <c r="AA53">
        <v>3.6026867480692961</v>
      </c>
      <c r="AB53">
        <v>3.3470172719682738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13.328612841160512</v>
      </c>
      <c r="AL53">
        <v>12.501559486537259</v>
      </c>
      <c r="AM53">
        <v>4.0491761655604259</v>
      </c>
      <c r="AN53">
        <v>0</v>
      </c>
      <c r="AO53">
        <v>0</v>
      </c>
      <c r="AP53">
        <v>0</v>
      </c>
      <c r="AQ53">
        <v>0</v>
      </c>
      <c r="AR53">
        <v>12.868712481736587</v>
      </c>
      <c r="AS53">
        <v>8.1742269628470048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20.656484819481555</v>
      </c>
      <c r="BB53">
        <f t="shared" si="0"/>
        <v>473.51779315854651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10.081495703364338</v>
      </c>
      <c r="M54">
        <v>0</v>
      </c>
      <c r="N54">
        <v>29.825962017295073</v>
      </c>
      <c r="O54">
        <v>50.057036982712056</v>
      </c>
      <c r="P54">
        <v>67.862721388907985</v>
      </c>
      <c r="Q54">
        <v>1.0430477153992093</v>
      </c>
      <c r="R54">
        <v>5.0425923640171222</v>
      </c>
      <c r="S54">
        <v>3.3907496020212027</v>
      </c>
      <c r="T54">
        <v>0</v>
      </c>
      <c r="U54">
        <v>245.79735878903239</v>
      </c>
      <c r="V54">
        <v>0</v>
      </c>
      <c r="W54">
        <v>5.0416938134126612</v>
      </c>
      <c r="X54">
        <v>18.159627643986642</v>
      </c>
      <c r="Y54">
        <v>0</v>
      </c>
      <c r="Z54">
        <v>0</v>
      </c>
      <c r="AA54">
        <v>3.6026867480692961</v>
      </c>
      <c r="AB54">
        <v>3.3470172719682738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13.328612841160512</v>
      </c>
      <c r="AL54">
        <v>12.501559486537259</v>
      </c>
      <c r="AM54">
        <v>4.0491761655604259</v>
      </c>
      <c r="AN54">
        <v>0</v>
      </c>
      <c r="AO54">
        <v>0</v>
      </c>
      <c r="AP54">
        <v>0</v>
      </c>
      <c r="AQ54">
        <v>0</v>
      </c>
      <c r="AR54">
        <v>13.575784596117719</v>
      </c>
      <c r="AS54">
        <v>8.1742269628470048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20.686040433862686</v>
      </c>
      <c r="BB54">
        <f t="shared" si="0"/>
        <v>474.19530965854653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10.081495703364338</v>
      </c>
      <c r="M55">
        <v>0</v>
      </c>
      <c r="N55">
        <v>29.825962017295073</v>
      </c>
      <c r="O55">
        <v>50.057036982712056</v>
      </c>
      <c r="P55">
        <v>67.862721388907985</v>
      </c>
      <c r="Q55">
        <v>1.0430477153992093</v>
      </c>
      <c r="R55">
        <v>5.5242949662983358</v>
      </c>
      <c r="S55">
        <v>3.3907496020212027</v>
      </c>
      <c r="T55">
        <v>0</v>
      </c>
      <c r="U55">
        <v>245.79735878903239</v>
      </c>
      <c r="V55">
        <v>0</v>
      </c>
      <c r="W55">
        <v>5.0441806601355106</v>
      </c>
      <c r="X55">
        <v>18.159077277192168</v>
      </c>
      <c r="Y55">
        <v>0</v>
      </c>
      <c r="Z55">
        <v>0</v>
      </c>
      <c r="AA55">
        <v>3.6026867480692961</v>
      </c>
      <c r="AB55">
        <v>3.3470172719682738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13.328612841160512</v>
      </c>
      <c r="AL55">
        <v>12.501559486537259</v>
      </c>
      <c r="AM55">
        <v>4.0491761655604259</v>
      </c>
      <c r="AN55">
        <v>0</v>
      </c>
      <c r="AO55">
        <v>0</v>
      </c>
      <c r="AP55">
        <v>0</v>
      </c>
      <c r="AQ55">
        <v>0</v>
      </c>
      <c r="AR55">
        <v>13.575784596117719</v>
      </c>
      <c r="AS55">
        <v>8.1742269628470048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20.706256547499052</v>
      </c>
      <c r="BB55">
        <f t="shared" si="0"/>
        <v>474.65873262711972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10.081495703364338</v>
      </c>
      <c r="M56">
        <v>0</v>
      </c>
      <c r="N56">
        <v>29.825962017295073</v>
      </c>
      <c r="O56">
        <v>50.057036982712056</v>
      </c>
      <c r="P56">
        <v>67.862721388907985</v>
      </c>
      <c r="Q56">
        <v>1.0430477153992093</v>
      </c>
      <c r="R56">
        <v>5.5242949662983358</v>
      </c>
      <c r="S56">
        <v>3.3907496020212027</v>
      </c>
      <c r="T56">
        <v>0</v>
      </c>
      <c r="U56">
        <v>245.79735878903239</v>
      </c>
      <c r="V56">
        <v>0</v>
      </c>
      <c r="W56">
        <v>5.0441806601355106</v>
      </c>
      <c r="X56">
        <v>18.159077277192168</v>
      </c>
      <c r="Y56">
        <v>0</v>
      </c>
      <c r="Z56">
        <v>0</v>
      </c>
      <c r="AA56">
        <v>3.6026867480692961</v>
      </c>
      <c r="AB56">
        <v>3.3470172719682738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13.328612841160512</v>
      </c>
      <c r="AL56">
        <v>12.501559486537259</v>
      </c>
      <c r="AM56">
        <v>4.0491761655604259</v>
      </c>
      <c r="AN56">
        <v>0</v>
      </c>
      <c r="AO56">
        <v>0</v>
      </c>
      <c r="AP56">
        <v>0</v>
      </c>
      <c r="AQ56">
        <v>0</v>
      </c>
      <c r="AR56">
        <v>12.868712481736587</v>
      </c>
      <c r="AS56">
        <v>8.1742269628470048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20.676700933117921</v>
      </c>
      <c r="BB56">
        <f t="shared" si="0"/>
        <v>473.98121612711969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10.081495703364338</v>
      </c>
      <c r="M57">
        <v>0</v>
      </c>
      <c r="N57">
        <v>29.825962017295073</v>
      </c>
      <c r="O57">
        <v>50.057036982712056</v>
      </c>
      <c r="P57">
        <v>67.862721388907985</v>
      </c>
      <c r="Q57">
        <v>1.0430477153992093</v>
      </c>
      <c r="R57">
        <v>5.5242949662983358</v>
      </c>
      <c r="S57">
        <v>3.3907496020212027</v>
      </c>
      <c r="T57">
        <v>0</v>
      </c>
      <c r="U57">
        <v>245.79735878903239</v>
      </c>
      <c r="V57">
        <v>0</v>
      </c>
      <c r="W57">
        <v>5.0441806601355106</v>
      </c>
      <c r="X57">
        <v>18.159077277192168</v>
      </c>
      <c r="Y57">
        <v>0</v>
      </c>
      <c r="Z57">
        <v>0</v>
      </c>
      <c r="AA57">
        <v>0</v>
      </c>
      <c r="AB57">
        <v>3.3470172719682738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13.328612841160512</v>
      </c>
      <c r="AL57">
        <v>12.501559486537259</v>
      </c>
      <c r="AM57">
        <v>4.0491761655604259</v>
      </c>
      <c r="AN57">
        <v>0</v>
      </c>
      <c r="AO57">
        <v>0</v>
      </c>
      <c r="AP57">
        <v>0</v>
      </c>
      <c r="AQ57">
        <v>0</v>
      </c>
      <c r="AR57">
        <v>12.868712481736587</v>
      </c>
      <c r="AS57">
        <v>8.1742269628470048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20.526108627048622</v>
      </c>
      <c r="BB57">
        <f t="shared" si="0"/>
        <v>470.52912168511966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10.081495703364338</v>
      </c>
      <c r="M58">
        <v>0</v>
      </c>
      <c r="N58">
        <v>29.825962017295073</v>
      </c>
      <c r="O58">
        <v>50.057036982712056</v>
      </c>
      <c r="P58">
        <v>67.862721388907985</v>
      </c>
      <c r="Q58">
        <v>1.0430477153992093</v>
      </c>
      <c r="R58">
        <v>5.5242949662983358</v>
      </c>
      <c r="S58">
        <v>3.3907496020212027</v>
      </c>
      <c r="T58">
        <v>0</v>
      </c>
      <c r="U58">
        <v>245.79735878903239</v>
      </c>
      <c r="V58">
        <v>0</v>
      </c>
      <c r="W58">
        <v>5.0441806601355106</v>
      </c>
      <c r="X58">
        <v>18.159627643986642</v>
      </c>
      <c r="Y58">
        <v>0</v>
      </c>
      <c r="Z58">
        <v>0</v>
      </c>
      <c r="AA58">
        <v>0</v>
      </c>
      <c r="AB58">
        <v>3.3470172719682738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13.328612841160512</v>
      </c>
      <c r="AL58">
        <v>12.501559486537259</v>
      </c>
      <c r="AM58">
        <v>4.0491761655604259</v>
      </c>
      <c r="AN58">
        <v>0</v>
      </c>
      <c r="AO58">
        <v>0</v>
      </c>
      <c r="AP58">
        <v>0</v>
      </c>
      <c r="AQ58">
        <v>0</v>
      </c>
      <c r="AR58">
        <v>12.868712481736587</v>
      </c>
      <c r="AS58">
        <v>8.1742269628470048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20.526131632380633</v>
      </c>
      <c r="BB58">
        <f t="shared" si="0"/>
        <v>470.52964904658216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10.081495703364338</v>
      </c>
      <c r="M59">
        <v>0</v>
      </c>
      <c r="N59">
        <v>29.825962017295073</v>
      </c>
      <c r="O59">
        <v>50.057036982712056</v>
      </c>
      <c r="P59">
        <v>67.862721388907985</v>
      </c>
      <c r="Q59">
        <v>1.0443337990083674</v>
      </c>
      <c r="R59">
        <v>5.5242949662983358</v>
      </c>
      <c r="S59">
        <v>3.3907496020212027</v>
      </c>
      <c r="T59">
        <v>0</v>
      </c>
      <c r="U59">
        <v>245.79735878903239</v>
      </c>
      <c r="V59">
        <v>0</v>
      </c>
      <c r="W59">
        <v>5.0441806601355106</v>
      </c>
      <c r="X59">
        <v>18.159627643986642</v>
      </c>
      <c r="Y59">
        <v>0</v>
      </c>
      <c r="Z59">
        <v>0</v>
      </c>
      <c r="AA59">
        <v>0</v>
      </c>
      <c r="AB59">
        <v>3.3470172719682738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13.328612841160512</v>
      </c>
      <c r="AL59">
        <v>12.501559486537259</v>
      </c>
      <c r="AM59">
        <v>4.0491761655604259</v>
      </c>
      <c r="AN59">
        <v>0</v>
      </c>
      <c r="AO59">
        <v>0</v>
      </c>
      <c r="AP59">
        <v>0</v>
      </c>
      <c r="AQ59">
        <v>0</v>
      </c>
      <c r="AR59">
        <v>12.868712481736587</v>
      </c>
      <c r="AS59">
        <v>8.1742269628470048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20.526185390675494</v>
      </c>
      <c r="BB59">
        <f t="shared" si="0"/>
        <v>470.5308813718965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10.081495703364338</v>
      </c>
      <c r="M60">
        <v>0</v>
      </c>
      <c r="N60">
        <v>29.825962017295073</v>
      </c>
      <c r="O60">
        <v>50.057036982712056</v>
      </c>
      <c r="P60">
        <v>67.862721388907985</v>
      </c>
      <c r="Q60">
        <v>1.0443337990083674</v>
      </c>
      <c r="R60">
        <v>5.5242949662983358</v>
      </c>
      <c r="S60">
        <v>3.3907496020212027</v>
      </c>
      <c r="T60">
        <v>0</v>
      </c>
      <c r="U60">
        <v>245.79735878903239</v>
      </c>
      <c r="V60">
        <v>0</v>
      </c>
      <c r="W60">
        <v>5.0441806601355106</v>
      </c>
      <c r="X60">
        <v>18.159627643986642</v>
      </c>
      <c r="Y60">
        <v>0</v>
      </c>
      <c r="Z60">
        <v>0</v>
      </c>
      <c r="AA60">
        <v>0</v>
      </c>
      <c r="AB60">
        <v>3.3470172719682738</v>
      </c>
      <c r="AC60">
        <v>2.4791267294406172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13.328612841160512</v>
      </c>
      <c r="AL60">
        <v>12.501559486537259</v>
      </c>
      <c r="AM60">
        <v>4.0491761655604259</v>
      </c>
      <c r="AN60">
        <v>0</v>
      </c>
      <c r="AO60">
        <v>0</v>
      </c>
      <c r="AP60">
        <v>0</v>
      </c>
      <c r="AQ60">
        <v>0</v>
      </c>
      <c r="AR60">
        <v>12.868712481736587</v>
      </c>
      <c r="AS60">
        <v>8.1742269628470048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20.629812887966111</v>
      </c>
      <c r="BB60">
        <f t="shared" si="0"/>
        <v>472.90638060404649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10.081495703364338</v>
      </c>
      <c r="M61">
        <v>0</v>
      </c>
      <c r="N61">
        <v>29.825962017295073</v>
      </c>
      <c r="O61">
        <v>50.057036982712056</v>
      </c>
      <c r="P61">
        <v>67.862721388907985</v>
      </c>
      <c r="Q61">
        <v>1.0430477153992093</v>
      </c>
      <c r="R61">
        <v>5.5242949662983358</v>
      </c>
      <c r="S61">
        <v>3.3907496020212027</v>
      </c>
      <c r="T61">
        <v>0</v>
      </c>
      <c r="U61">
        <v>245.79735878903239</v>
      </c>
      <c r="V61">
        <v>0</v>
      </c>
      <c r="W61">
        <v>5.0441806601355106</v>
      </c>
      <c r="X61">
        <v>18.159627643986642</v>
      </c>
      <c r="Y61">
        <v>0</v>
      </c>
      <c r="Z61">
        <v>0</v>
      </c>
      <c r="AA61">
        <v>0</v>
      </c>
      <c r="AB61">
        <v>2.7322593404299726</v>
      </c>
      <c r="AC61">
        <v>2.4791267294406172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13.328612841160512</v>
      </c>
      <c r="AL61">
        <v>12.501559486537259</v>
      </c>
      <c r="AM61">
        <v>4.0491761655604259</v>
      </c>
      <c r="AN61">
        <v>0</v>
      </c>
      <c r="AO61">
        <v>0</v>
      </c>
      <c r="AP61">
        <v>0</v>
      </c>
      <c r="AQ61">
        <v>0</v>
      </c>
      <c r="AR61">
        <v>12.868712481736587</v>
      </c>
      <c r="AS61">
        <v>8.1742269628470048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20.604062248132948</v>
      </c>
      <c r="BB61">
        <f t="shared" si="0"/>
        <v>472.3160872287321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10.081495703364338</v>
      </c>
      <c r="M62">
        <v>0</v>
      </c>
      <c r="N62">
        <v>29.825962017295073</v>
      </c>
      <c r="O62">
        <v>50.057036982712056</v>
      </c>
      <c r="P62">
        <v>67.862721388907985</v>
      </c>
      <c r="Q62">
        <v>1.0430477153992093</v>
      </c>
      <c r="R62">
        <v>5.5242949662983358</v>
      </c>
      <c r="S62">
        <v>3.3907496020212027</v>
      </c>
      <c r="T62">
        <v>0</v>
      </c>
      <c r="U62">
        <v>245.79735878903239</v>
      </c>
      <c r="V62">
        <v>0</v>
      </c>
      <c r="W62">
        <v>5.0441806601355106</v>
      </c>
      <c r="X62">
        <v>18.159627643986642</v>
      </c>
      <c r="Y62">
        <v>0</v>
      </c>
      <c r="Z62">
        <v>0</v>
      </c>
      <c r="AA62">
        <v>0</v>
      </c>
      <c r="AB62">
        <v>2.7322593404299726</v>
      </c>
      <c r="AC62">
        <v>2.4791267294406172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13.328612841160512</v>
      </c>
      <c r="AL62">
        <v>12.501559486537259</v>
      </c>
      <c r="AM62">
        <v>4.0491761655604259</v>
      </c>
      <c r="AN62">
        <v>0</v>
      </c>
      <c r="AO62">
        <v>0</v>
      </c>
      <c r="AP62">
        <v>0</v>
      </c>
      <c r="AQ62">
        <v>0</v>
      </c>
      <c r="AR62">
        <v>12.868712481736587</v>
      </c>
      <c r="AS62">
        <v>8.1742269628470048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20.604062248132948</v>
      </c>
      <c r="BB62">
        <f t="shared" si="0"/>
        <v>472.3160872287321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12.522789592863999</v>
      </c>
      <c r="L63">
        <v>10.082679738829063</v>
      </c>
      <c r="M63">
        <v>0</v>
      </c>
      <c r="N63">
        <v>29.825962017295073</v>
      </c>
      <c r="O63">
        <v>50.057036982712056</v>
      </c>
      <c r="P63">
        <v>67.862721388907985</v>
      </c>
      <c r="Q63">
        <v>1.0430477153992093</v>
      </c>
      <c r="R63">
        <v>5.0420760496691068</v>
      </c>
      <c r="S63">
        <v>3.4127775432006815</v>
      </c>
      <c r="T63">
        <v>0</v>
      </c>
      <c r="U63">
        <v>245.79735878903239</v>
      </c>
      <c r="V63">
        <v>0</v>
      </c>
      <c r="W63">
        <v>3.6638130674702558</v>
      </c>
      <c r="X63">
        <v>37.794148667614195</v>
      </c>
      <c r="Y63">
        <v>0</v>
      </c>
      <c r="Z63">
        <v>0</v>
      </c>
      <c r="AA63">
        <v>0</v>
      </c>
      <c r="AB63">
        <v>2.7322593404299726</v>
      </c>
      <c r="AC63">
        <v>2.4791267294406172</v>
      </c>
      <c r="AD63">
        <v>2.1996737545815068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13.328612841160512</v>
      </c>
      <c r="AL63">
        <v>9.2273415257775007</v>
      </c>
      <c r="AM63">
        <v>4.0491761655604259</v>
      </c>
      <c r="AN63">
        <v>0</v>
      </c>
      <c r="AO63">
        <v>0</v>
      </c>
      <c r="AP63">
        <v>0</v>
      </c>
      <c r="AQ63">
        <v>0</v>
      </c>
      <c r="AR63">
        <v>12.868712481736587</v>
      </c>
      <c r="AS63">
        <v>8.1742269628470048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21.826436028619256</v>
      </c>
      <c r="BB63">
        <f t="shared" si="0"/>
        <v>500.33710532590885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16.688130720970236</v>
      </c>
      <c r="L64">
        <v>10.082679738829063</v>
      </c>
      <c r="M64">
        <v>0</v>
      </c>
      <c r="N64">
        <v>29.825962017295073</v>
      </c>
      <c r="O64">
        <v>50.057036982712056</v>
      </c>
      <c r="P64">
        <v>67.862721388907985</v>
      </c>
      <c r="Q64">
        <v>1.0430477153992093</v>
      </c>
      <c r="R64">
        <v>5.0420760496691068</v>
      </c>
      <c r="S64">
        <v>3.4127775432006815</v>
      </c>
      <c r="T64">
        <v>0</v>
      </c>
      <c r="U64">
        <v>245.79735878903239</v>
      </c>
      <c r="V64">
        <v>0</v>
      </c>
      <c r="W64">
        <v>4.9990484224298983</v>
      </c>
      <c r="X64">
        <v>37.794148667614195</v>
      </c>
      <c r="Y64">
        <v>0</v>
      </c>
      <c r="Z64">
        <v>0</v>
      </c>
      <c r="AA64">
        <v>0</v>
      </c>
      <c r="AB64">
        <v>2.7322593404299726</v>
      </c>
      <c r="AC64">
        <v>2.4791267294406172</v>
      </c>
      <c r="AD64">
        <v>2.1996737545815068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13.328612841160512</v>
      </c>
      <c r="AL64">
        <v>9.2273415257775007</v>
      </c>
      <c r="AM64">
        <v>4.0491761655604259</v>
      </c>
      <c r="AN64">
        <v>0</v>
      </c>
      <c r="AO64">
        <v>0</v>
      </c>
      <c r="AP64">
        <v>0</v>
      </c>
      <c r="AQ64">
        <v>0</v>
      </c>
      <c r="AR64">
        <v>12.868712481736587</v>
      </c>
      <c r="AS64">
        <v>8.1742269628470048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22.056360125611413</v>
      </c>
      <c r="BB64">
        <f t="shared" si="0"/>
        <v>505.60775771198252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16.688130901551762</v>
      </c>
      <c r="L65">
        <v>10.082679738829063</v>
      </c>
      <c r="M65">
        <v>0</v>
      </c>
      <c r="N65">
        <v>29.825962017295073</v>
      </c>
      <c r="O65">
        <v>50.057036982712056</v>
      </c>
      <c r="P65">
        <v>67.862721388907985</v>
      </c>
      <c r="Q65">
        <v>1.0430477153992093</v>
      </c>
      <c r="R65">
        <v>5.0420760496691068</v>
      </c>
      <c r="S65">
        <v>3.4127775432006815</v>
      </c>
      <c r="T65">
        <v>0</v>
      </c>
      <c r="U65">
        <v>245.79735878903239</v>
      </c>
      <c r="V65">
        <v>0</v>
      </c>
      <c r="W65">
        <v>5.0406069607683923</v>
      </c>
      <c r="X65">
        <v>37.794148667614195</v>
      </c>
      <c r="Y65">
        <v>0</v>
      </c>
      <c r="Z65">
        <v>0</v>
      </c>
      <c r="AA65">
        <v>0</v>
      </c>
      <c r="AB65">
        <v>2.7322593404299726</v>
      </c>
      <c r="AC65">
        <v>2.4791267294406172</v>
      </c>
      <c r="AD65">
        <v>2.1996737545815068</v>
      </c>
      <c r="AE65">
        <v>4.2084476048841575</v>
      </c>
      <c r="AF65">
        <v>0</v>
      </c>
      <c r="AG65">
        <v>0</v>
      </c>
      <c r="AH65">
        <v>5.1363729129618028</v>
      </c>
      <c r="AI65">
        <v>0</v>
      </c>
      <c r="AJ65">
        <v>0</v>
      </c>
      <c r="AK65">
        <v>13.328612841160512</v>
      </c>
      <c r="AL65">
        <v>9.2273415257775007</v>
      </c>
      <c r="AM65">
        <v>4.0491761655604259</v>
      </c>
      <c r="AN65">
        <v>0</v>
      </c>
      <c r="AO65">
        <v>0</v>
      </c>
      <c r="AP65">
        <v>1.5422468589593477</v>
      </c>
      <c r="AQ65">
        <v>0</v>
      </c>
      <c r="AR65">
        <v>12.868712481736587</v>
      </c>
      <c r="AS65">
        <v>8.1742269628470048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22.513176696412721</v>
      </c>
      <c r="BB65">
        <f t="shared" si="0"/>
        <v>516.07956723690666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18.76410942072037</v>
      </c>
      <c r="L66">
        <v>10.082679738829063</v>
      </c>
      <c r="M66">
        <v>0</v>
      </c>
      <c r="N66">
        <v>29.825962017295073</v>
      </c>
      <c r="O66">
        <v>50.057036982712056</v>
      </c>
      <c r="P66">
        <v>67.862721388907985</v>
      </c>
      <c r="Q66">
        <v>1.0430477153992093</v>
      </c>
      <c r="R66">
        <v>5.0420760496691068</v>
      </c>
      <c r="S66">
        <v>3.3303885984828505</v>
      </c>
      <c r="T66">
        <v>0</v>
      </c>
      <c r="U66">
        <v>245.79735878903239</v>
      </c>
      <c r="V66">
        <v>0</v>
      </c>
      <c r="W66">
        <v>5.0406069607683923</v>
      </c>
      <c r="X66">
        <v>37.794148667614195</v>
      </c>
      <c r="Y66">
        <v>0</v>
      </c>
      <c r="Z66">
        <v>0</v>
      </c>
      <c r="AA66">
        <v>0</v>
      </c>
      <c r="AB66">
        <v>2.7322593404299726</v>
      </c>
      <c r="AC66">
        <v>2.4791267294406172</v>
      </c>
      <c r="AD66">
        <v>2.1996737545815068</v>
      </c>
      <c r="AE66">
        <v>8.4168949666040493</v>
      </c>
      <c r="AF66">
        <v>0</v>
      </c>
      <c r="AG66">
        <v>0</v>
      </c>
      <c r="AH66">
        <v>5.1363729129618028</v>
      </c>
      <c r="AI66">
        <v>0</v>
      </c>
      <c r="AJ66">
        <v>0</v>
      </c>
      <c r="AK66">
        <v>13.328612841160512</v>
      </c>
      <c r="AL66">
        <v>9.2273415257775007</v>
      </c>
      <c r="AM66">
        <v>4.0491761655604259</v>
      </c>
      <c r="AN66">
        <v>0</v>
      </c>
      <c r="AO66">
        <v>0</v>
      </c>
      <c r="AP66">
        <v>1.5422468589593477</v>
      </c>
      <c r="AQ66">
        <v>0</v>
      </c>
      <c r="AR66">
        <v>12.868712481736587</v>
      </c>
      <c r="AS66">
        <v>8.1742269628470048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22.772421840344663</v>
      </c>
      <c r="BB66">
        <f t="shared" si="0"/>
        <v>522.02235902914538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22.91807127131402</v>
      </c>
      <c r="L67">
        <v>10.082679738829063</v>
      </c>
      <c r="M67">
        <v>0</v>
      </c>
      <c r="N67">
        <v>29.825962017295073</v>
      </c>
      <c r="O67">
        <v>50.057036982712056</v>
      </c>
      <c r="P67">
        <v>67.862721388907985</v>
      </c>
      <c r="Q67">
        <v>1.0435046900749851</v>
      </c>
      <c r="R67">
        <v>5.0420760496691068</v>
      </c>
      <c r="S67">
        <v>3.3303885984828505</v>
      </c>
      <c r="T67">
        <v>0</v>
      </c>
      <c r="U67">
        <v>245.79735878903239</v>
      </c>
      <c r="V67">
        <v>0</v>
      </c>
      <c r="W67">
        <v>5.0406069607683923</v>
      </c>
      <c r="X67">
        <v>37.794148667614195</v>
      </c>
      <c r="Y67">
        <v>0</v>
      </c>
      <c r="Z67">
        <v>0</v>
      </c>
      <c r="AA67">
        <v>0</v>
      </c>
      <c r="AB67">
        <v>2.7322593404299726</v>
      </c>
      <c r="AC67">
        <v>2.4791267294406172</v>
      </c>
      <c r="AD67">
        <v>2.1996737545815068</v>
      </c>
      <c r="AE67">
        <v>12.668741800250471</v>
      </c>
      <c r="AF67">
        <v>0</v>
      </c>
      <c r="AG67">
        <v>0</v>
      </c>
      <c r="AH67">
        <v>5.1363729129618028</v>
      </c>
      <c r="AI67">
        <v>0</v>
      </c>
      <c r="AJ67">
        <v>0</v>
      </c>
      <c r="AK67">
        <v>13.328612841160512</v>
      </c>
      <c r="AL67">
        <v>9.2273415257775007</v>
      </c>
      <c r="AM67">
        <v>4.0491761655604259</v>
      </c>
      <c r="AN67">
        <v>0</v>
      </c>
      <c r="AO67">
        <v>0</v>
      </c>
      <c r="AP67">
        <v>1.5422468589593477</v>
      </c>
      <c r="AQ67">
        <v>0</v>
      </c>
      <c r="AR67">
        <v>12.868712481736587</v>
      </c>
      <c r="AS67">
        <v>8.1742269628470048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23.12380374488734</v>
      </c>
      <c r="BB67">
        <f t="shared" si="0"/>
        <v>530.0772427835185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25.025578143217984</v>
      </c>
      <c r="L68">
        <v>10.082679738829063</v>
      </c>
      <c r="M68">
        <v>0</v>
      </c>
      <c r="N68">
        <v>29.825962017295073</v>
      </c>
      <c r="O68">
        <v>50.057036982712056</v>
      </c>
      <c r="P68">
        <v>67.862721388907985</v>
      </c>
      <c r="Q68">
        <v>1.0435046900749851</v>
      </c>
      <c r="R68">
        <v>5.0420760496691068</v>
      </c>
      <c r="S68">
        <v>3.3303885984828505</v>
      </c>
      <c r="T68">
        <v>0</v>
      </c>
      <c r="U68">
        <v>245.79735878903239</v>
      </c>
      <c r="V68">
        <v>0</v>
      </c>
      <c r="W68">
        <v>5.0406069607683923</v>
      </c>
      <c r="X68">
        <v>37.794148667614195</v>
      </c>
      <c r="Y68">
        <v>0</v>
      </c>
      <c r="Z68">
        <v>0</v>
      </c>
      <c r="AA68">
        <v>0</v>
      </c>
      <c r="AB68">
        <v>2.7322593404299726</v>
      </c>
      <c r="AC68">
        <v>2.4791267294406172</v>
      </c>
      <c r="AD68">
        <v>2.1996737545815068</v>
      </c>
      <c r="AE68">
        <v>12.668741800250471</v>
      </c>
      <c r="AF68">
        <v>0</v>
      </c>
      <c r="AG68">
        <v>0</v>
      </c>
      <c r="AH68">
        <v>5.1363729129618028</v>
      </c>
      <c r="AI68">
        <v>0</v>
      </c>
      <c r="AJ68">
        <v>0</v>
      </c>
      <c r="AK68">
        <v>13.328612841160512</v>
      </c>
      <c r="AL68">
        <v>9.2273415257775007</v>
      </c>
      <c r="AM68">
        <v>4.0491761655604259</v>
      </c>
      <c r="AN68">
        <v>0</v>
      </c>
      <c r="AO68">
        <v>0</v>
      </c>
      <c r="AP68">
        <v>1.5422468589593477</v>
      </c>
      <c r="AQ68">
        <v>0</v>
      </c>
      <c r="AR68">
        <v>13.575784596117719</v>
      </c>
      <c r="AS68">
        <v>8.1742269628470048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23.241453146514054</v>
      </c>
      <c r="BB68">
        <f t="shared" ref="BB68:BB99" si="1">SUM(B68:AZ68)-BA68</f>
        <v>532.77417236817701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29.337016660454012</v>
      </c>
      <c r="L69">
        <v>10.082679738829063</v>
      </c>
      <c r="M69">
        <v>0</v>
      </c>
      <c r="N69">
        <v>29.825962017295073</v>
      </c>
      <c r="O69">
        <v>50.057036982712056</v>
      </c>
      <c r="P69">
        <v>67.862721388907985</v>
      </c>
      <c r="Q69">
        <v>1.1694443571685129</v>
      </c>
      <c r="R69">
        <v>5.0420760496691068</v>
      </c>
      <c r="S69">
        <v>3.4199153716248269</v>
      </c>
      <c r="T69">
        <v>0</v>
      </c>
      <c r="U69">
        <v>245.79735878903239</v>
      </c>
      <c r="V69">
        <v>0</v>
      </c>
      <c r="W69">
        <v>5.0406069607683923</v>
      </c>
      <c r="X69">
        <v>37.790626521487269</v>
      </c>
      <c r="Y69">
        <v>0</v>
      </c>
      <c r="Z69">
        <v>0</v>
      </c>
      <c r="AA69">
        <v>0</v>
      </c>
      <c r="AB69">
        <v>2.7322593404299726</v>
      </c>
      <c r="AC69">
        <v>2.4791267294406172</v>
      </c>
      <c r="AD69">
        <v>2.1996737545815068</v>
      </c>
      <c r="AE69">
        <v>12.668741800250471</v>
      </c>
      <c r="AF69">
        <v>0</v>
      </c>
      <c r="AG69">
        <v>0</v>
      </c>
      <c r="AH69">
        <v>5.1363729129618028</v>
      </c>
      <c r="AI69">
        <v>0</v>
      </c>
      <c r="AJ69">
        <v>0</v>
      </c>
      <c r="AK69">
        <v>13.328612841160512</v>
      </c>
      <c r="AL69">
        <v>9.2273415257775007</v>
      </c>
      <c r="AM69">
        <v>4.0491761655604259</v>
      </c>
      <c r="AN69">
        <v>0</v>
      </c>
      <c r="AO69">
        <v>0</v>
      </c>
      <c r="AP69">
        <v>1.5422468589593477</v>
      </c>
      <c r="AQ69">
        <v>0</v>
      </c>
      <c r="AR69">
        <v>13.575784596117719</v>
      </c>
      <c r="AS69">
        <v>8.1742269628470048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23.430530548028266</v>
      </c>
      <c r="BB69">
        <f t="shared" si="1"/>
        <v>537.10847777800734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33.49001485966771</v>
      </c>
      <c r="L70">
        <v>10.082679738829063</v>
      </c>
      <c r="M70">
        <v>0</v>
      </c>
      <c r="N70">
        <v>29.825962017295073</v>
      </c>
      <c r="O70">
        <v>50.057036982712056</v>
      </c>
      <c r="P70">
        <v>67.862721388907985</v>
      </c>
      <c r="Q70">
        <v>1.1694443571685129</v>
      </c>
      <c r="R70">
        <v>5.0420760496691068</v>
      </c>
      <c r="S70">
        <v>3.4199153716248269</v>
      </c>
      <c r="T70">
        <v>0</v>
      </c>
      <c r="U70">
        <v>245.79735878903239</v>
      </c>
      <c r="V70">
        <v>0</v>
      </c>
      <c r="W70">
        <v>5.0406069607683923</v>
      </c>
      <c r="X70">
        <v>37.790626521487269</v>
      </c>
      <c r="Y70">
        <v>0</v>
      </c>
      <c r="Z70">
        <v>0</v>
      </c>
      <c r="AA70">
        <v>0</v>
      </c>
      <c r="AB70">
        <v>2.7322593404299726</v>
      </c>
      <c r="AC70">
        <v>2.4791267294406172</v>
      </c>
      <c r="AD70">
        <v>2.1996737545815068</v>
      </c>
      <c r="AE70">
        <v>12.668741800250471</v>
      </c>
      <c r="AF70">
        <v>0</v>
      </c>
      <c r="AG70">
        <v>0</v>
      </c>
      <c r="AH70">
        <v>5.1363729129618028</v>
      </c>
      <c r="AI70">
        <v>0</v>
      </c>
      <c r="AJ70">
        <v>0</v>
      </c>
      <c r="AK70">
        <v>13.328612841160512</v>
      </c>
      <c r="AL70">
        <v>9.2273415257775007</v>
      </c>
      <c r="AM70">
        <v>4.0491761655604259</v>
      </c>
      <c r="AN70">
        <v>0</v>
      </c>
      <c r="AO70">
        <v>0</v>
      </c>
      <c r="AP70">
        <v>1.5422468589593477</v>
      </c>
      <c r="AQ70">
        <v>0</v>
      </c>
      <c r="AR70">
        <v>12.868712481736587</v>
      </c>
      <c r="AS70">
        <v>8.1742269628470048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23.574570258374266</v>
      </c>
      <c r="BB70">
        <f t="shared" si="1"/>
        <v>540.41036415249391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37.625233215116317</v>
      </c>
      <c r="L71">
        <v>10.082679738829063</v>
      </c>
      <c r="M71">
        <v>0</v>
      </c>
      <c r="N71">
        <v>29.825962017295073</v>
      </c>
      <c r="O71">
        <v>50.057036982712056</v>
      </c>
      <c r="P71">
        <v>67.862721388907985</v>
      </c>
      <c r="Q71">
        <v>1.1694443571685129</v>
      </c>
      <c r="R71">
        <v>5.0420760496691068</v>
      </c>
      <c r="S71">
        <v>3.4199153716248269</v>
      </c>
      <c r="T71">
        <v>0</v>
      </c>
      <c r="U71">
        <v>245.79735878903239</v>
      </c>
      <c r="V71">
        <v>0</v>
      </c>
      <c r="W71">
        <v>5.0406069607683923</v>
      </c>
      <c r="X71">
        <v>37.790626521487269</v>
      </c>
      <c r="Y71">
        <v>0</v>
      </c>
      <c r="Z71">
        <v>1.6909211020663741</v>
      </c>
      <c r="AA71">
        <v>0</v>
      </c>
      <c r="AB71">
        <v>2.7322593404299726</v>
      </c>
      <c r="AC71">
        <v>4.963145868858275</v>
      </c>
      <c r="AD71">
        <v>2.1996737545815068</v>
      </c>
      <c r="AE71">
        <v>12.668741800250471</v>
      </c>
      <c r="AF71">
        <v>0</v>
      </c>
      <c r="AG71">
        <v>0</v>
      </c>
      <c r="AH71">
        <v>5.1363729129618028</v>
      </c>
      <c r="AI71">
        <v>0</v>
      </c>
      <c r="AJ71">
        <v>0</v>
      </c>
      <c r="AK71">
        <v>13.328612841160512</v>
      </c>
      <c r="AL71">
        <v>9.2273415257775007</v>
      </c>
      <c r="AM71">
        <v>4.0491761655604259</v>
      </c>
      <c r="AN71">
        <v>0</v>
      </c>
      <c r="AO71">
        <v>0</v>
      </c>
      <c r="AP71">
        <v>0.59064776705286803</v>
      </c>
      <c r="AQ71">
        <v>0</v>
      </c>
      <c r="AR71">
        <v>12.868712481736587</v>
      </c>
      <c r="AS71">
        <v>8.1742269628470048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23.882158045684356</v>
      </c>
      <c r="BB71">
        <f t="shared" si="1"/>
        <v>547.46133587020984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37.625233396290476</v>
      </c>
      <c r="L72">
        <v>10.082679738829063</v>
      </c>
      <c r="M72">
        <v>0</v>
      </c>
      <c r="N72">
        <v>29.825962017295073</v>
      </c>
      <c r="O72">
        <v>50.057036982712056</v>
      </c>
      <c r="P72">
        <v>67.862721388907985</v>
      </c>
      <c r="Q72">
        <v>1.1694443571685129</v>
      </c>
      <c r="R72">
        <v>5.0420760496691068</v>
      </c>
      <c r="S72">
        <v>3.4199153716248269</v>
      </c>
      <c r="T72">
        <v>0</v>
      </c>
      <c r="U72">
        <v>245.79735878903239</v>
      </c>
      <c r="V72">
        <v>0</v>
      </c>
      <c r="W72">
        <v>5.0406069607683923</v>
      </c>
      <c r="X72">
        <v>37.790626521487269</v>
      </c>
      <c r="Y72">
        <v>0</v>
      </c>
      <c r="Z72">
        <v>1.6909211020663741</v>
      </c>
      <c r="AA72">
        <v>0</v>
      </c>
      <c r="AB72">
        <v>2.7322593404299726</v>
      </c>
      <c r="AC72">
        <v>4.963145868858275</v>
      </c>
      <c r="AD72">
        <v>2.1996737545815068</v>
      </c>
      <c r="AE72">
        <v>12.668741800250471</v>
      </c>
      <c r="AF72">
        <v>0</v>
      </c>
      <c r="AG72">
        <v>0</v>
      </c>
      <c r="AH72">
        <v>5.1363729129618028</v>
      </c>
      <c r="AI72">
        <v>0</v>
      </c>
      <c r="AJ72">
        <v>0</v>
      </c>
      <c r="AK72">
        <v>13.328612841160512</v>
      </c>
      <c r="AL72">
        <v>9.2273415257775007</v>
      </c>
      <c r="AM72">
        <v>4.0491761655604259</v>
      </c>
      <c r="AN72">
        <v>0</v>
      </c>
      <c r="AO72">
        <v>0</v>
      </c>
      <c r="AP72">
        <v>0.59064776705286803</v>
      </c>
      <c r="AQ72">
        <v>0</v>
      </c>
      <c r="AR72">
        <v>12.868712481736587</v>
      </c>
      <c r="AS72">
        <v>8.1742269628470048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23.882158053257434</v>
      </c>
      <c r="BB72">
        <f t="shared" si="1"/>
        <v>547.461336043811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39.678064551521203</v>
      </c>
      <c r="L73">
        <v>10.082679738829063</v>
      </c>
      <c r="M73">
        <v>0</v>
      </c>
      <c r="N73">
        <v>29.825962017295073</v>
      </c>
      <c r="O73">
        <v>50.057036982712056</v>
      </c>
      <c r="P73">
        <v>68.13696252708246</v>
      </c>
      <c r="Q73">
        <v>1.1694443571685129</v>
      </c>
      <c r="R73">
        <v>5.0420760496691068</v>
      </c>
      <c r="S73">
        <v>3.4199153716248269</v>
      </c>
      <c r="T73">
        <v>0</v>
      </c>
      <c r="U73">
        <v>245.79735878903239</v>
      </c>
      <c r="V73">
        <v>0</v>
      </c>
      <c r="W73">
        <v>5.0406069607683923</v>
      </c>
      <c r="X73">
        <v>37.790626521487269</v>
      </c>
      <c r="Y73">
        <v>0</v>
      </c>
      <c r="Z73">
        <v>1.6909211020663741</v>
      </c>
      <c r="AA73">
        <v>0</v>
      </c>
      <c r="AB73">
        <v>2.7322593404299726</v>
      </c>
      <c r="AC73">
        <v>4.963145868858275</v>
      </c>
      <c r="AD73">
        <v>2.1996737545815068</v>
      </c>
      <c r="AE73">
        <v>12.668741800250471</v>
      </c>
      <c r="AF73">
        <v>0</v>
      </c>
      <c r="AG73">
        <v>0</v>
      </c>
      <c r="AH73">
        <v>5.1363729129618028</v>
      </c>
      <c r="AI73">
        <v>0</v>
      </c>
      <c r="AJ73">
        <v>0</v>
      </c>
      <c r="AK73">
        <v>13.328612841160512</v>
      </c>
      <c r="AL73">
        <v>9.2273415257775007</v>
      </c>
      <c r="AM73">
        <v>4.0491761655604259</v>
      </c>
      <c r="AN73">
        <v>0</v>
      </c>
      <c r="AO73">
        <v>0</v>
      </c>
      <c r="AP73">
        <v>0.45939261936242304</v>
      </c>
      <c r="AQ73">
        <v>0</v>
      </c>
      <c r="AR73">
        <v>12.868712481736587</v>
      </c>
      <c r="AS73">
        <v>8.1742269628470048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23.97394320994831</v>
      </c>
      <c r="BB73">
        <f t="shared" si="1"/>
        <v>549.56536803283495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43.863395601888705</v>
      </c>
      <c r="L74">
        <v>10.082679738829063</v>
      </c>
      <c r="M74">
        <v>0</v>
      </c>
      <c r="N74">
        <v>29.825962017295073</v>
      </c>
      <c r="O74">
        <v>50.057036982712056</v>
      </c>
      <c r="P74">
        <v>68.128942006072094</v>
      </c>
      <c r="Q74">
        <v>1.1694443571685129</v>
      </c>
      <c r="R74">
        <v>5.0420760496691068</v>
      </c>
      <c r="S74">
        <v>3.4199153716248269</v>
      </c>
      <c r="T74">
        <v>0</v>
      </c>
      <c r="U74">
        <v>245.79735878903239</v>
      </c>
      <c r="V74">
        <v>0</v>
      </c>
      <c r="W74">
        <v>5.0406069607683923</v>
      </c>
      <c r="X74">
        <v>37.790626521487269</v>
      </c>
      <c r="Y74">
        <v>0</v>
      </c>
      <c r="Z74">
        <v>1.6909211020663741</v>
      </c>
      <c r="AA74">
        <v>3.5824470674180757</v>
      </c>
      <c r="AB74">
        <v>2.7322593404299726</v>
      </c>
      <c r="AC74">
        <v>4.963145868858275</v>
      </c>
      <c r="AD74">
        <v>2.1996737545815068</v>
      </c>
      <c r="AE74">
        <v>12.668741800250471</v>
      </c>
      <c r="AF74">
        <v>0</v>
      </c>
      <c r="AG74">
        <v>0</v>
      </c>
      <c r="AH74">
        <v>10.272745825923606</v>
      </c>
      <c r="AI74">
        <v>0</v>
      </c>
      <c r="AJ74">
        <v>0</v>
      </c>
      <c r="AK74">
        <v>13.328612841160512</v>
      </c>
      <c r="AL74">
        <v>9.2273415257775007</v>
      </c>
      <c r="AM74">
        <v>4.0491761655604259</v>
      </c>
      <c r="AN74">
        <v>0</v>
      </c>
      <c r="AO74">
        <v>0</v>
      </c>
      <c r="AP74">
        <v>0.45939261936242304</v>
      </c>
      <c r="AQ74">
        <v>0</v>
      </c>
      <c r="AR74">
        <v>12.868712481736587</v>
      </c>
      <c r="AS74">
        <v>8.1742269628470048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24.513001465255321</v>
      </c>
      <c r="BB74">
        <f t="shared" si="1"/>
        <v>561.92244028726486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45.38798953115424</v>
      </c>
      <c r="L75">
        <v>10.082679738829063</v>
      </c>
      <c r="M75">
        <v>0</v>
      </c>
      <c r="N75">
        <v>29.825962017295073</v>
      </c>
      <c r="O75">
        <v>50.057036982712056</v>
      </c>
      <c r="P75">
        <v>68.128942006072094</v>
      </c>
      <c r="Q75">
        <v>1.1694263906190419</v>
      </c>
      <c r="R75">
        <v>5.0420760496691068</v>
      </c>
      <c r="S75">
        <v>3.4194885612543722</v>
      </c>
      <c r="T75">
        <v>0</v>
      </c>
      <c r="U75">
        <v>245.79735878903239</v>
      </c>
      <c r="V75">
        <v>4.2761705079899954</v>
      </c>
      <c r="W75">
        <v>8.7441262050052693</v>
      </c>
      <c r="X75">
        <v>37.790626521487269</v>
      </c>
      <c r="Y75">
        <v>0</v>
      </c>
      <c r="Z75">
        <v>1.6909211020663741</v>
      </c>
      <c r="AA75">
        <v>3.5824470674180757</v>
      </c>
      <c r="AB75">
        <v>2.7322593404299726</v>
      </c>
      <c r="AC75">
        <v>4.963145868858275</v>
      </c>
      <c r="AD75">
        <v>2.3350385482362763</v>
      </c>
      <c r="AE75">
        <v>12.668741800250471</v>
      </c>
      <c r="AF75">
        <v>0</v>
      </c>
      <c r="AG75">
        <v>0</v>
      </c>
      <c r="AH75">
        <v>15.409118738885411</v>
      </c>
      <c r="AI75">
        <v>0</v>
      </c>
      <c r="AJ75">
        <v>0</v>
      </c>
      <c r="AK75">
        <v>13.328612841160512</v>
      </c>
      <c r="AL75">
        <v>9.2273415257775007</v>
      </c>
      <c r="AM75">
        <v>4.0491761655604259</v>
      </c>
      <c r="AN75">
        <v>0</v>
      </c>
      <c r="AO75">
        <v>0</v>
      </c>
      <c r="AP75">
        <v>0.29532388352643402</v>
      </c>
      <c r="AQ75">
        <v>0</v>
      </c>
      <c r="AR75">
        <v>12.868712481736587</v>
      </c>
      <c r="AS75">
        <v>8.1742269628470048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25.123762494445081</v>
      </c>
      <c r="BB75">
        <f t="shared" si="1"/>
        <v>575.92318713342831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45.387711754043536</v>
      </c>
      <c r="L76">
        <v>10.082679738829063</v>
      </c>
      <c r="M76">
        <v>0</v>
      </c>
      <c r="N76">
        <v>29.825962017295073</v>
      </c>
      <c r="O76">
        <v>50.057036982712056</v>
      </c>
      <c r="P76">
        <v>68.128942006072094</v>
      </c>
      <c r="Q76">
        <v>1.1768858845517265</v>
      </c>
      <c r="R76">
        <v>5.0420760496691068</v>
      </c>
      <c r="S76">
        <v>3.4194885612543722</v>
      </c>
      <c r="T76">
        <v>0</v>
      </c>
      <c r="U76">
        <v>245.79735878903239</v>
      </c>
      <c r="V76">
        <v>4.649061261934639</v>
      </c>
      <c r="W76">
        <v>8.9139950571367184</v>
      </c>
      <c r="X76">
        <v>37.790626521487269</v>
      </c>
      <c r="Y76">
        <v>0</v>
      </c>
      <c r="Z76">
        <v>1.6790847338760171</v>
      </c>
      <c r="AA76">
        <v>7.185133550407012</v>
      </c>
      <c r="AB76">
        <v>2.7322593404299726</v>
      </c>
      <c r="AC76">
        <v>7.4448820455666871</v>
      </c>
      <c r="AD76">
        <v>4.6700770964725526</v>
      </c>
      <c r="AE76">
        <v>12.668741800250471</v>
      </c>
      <c r="AF76">
        <v>0</v>
      </c>
      <c r="AG76">
        <v>0</v>
      </c>
      <c r="AH76">
        <v>21.829584880087662</v>
      </c>
      <c r="AI76">
        <v>0</v>
      </c>
      <c r="AJ76">
        <v>0</v>
      </c>
      <c r="AK76">
        <v>13.328612841160512</v>
      </c>
      <c r="AL76">
        <v>9.2273415257775007</v>
      </c>
      <c r="AM76">
        <v>4.0491761655604259</v>
      </c>
      <c r="AN76">
        <v>0</v>
      </c>
      <c r="AO76">
        <v>0</v>
      </c>
      <c r="AP76">
        <v>0.29532388352643402</v>
      </c>
      <c r="AQ76">
        <v>0</v>
      </c>
      <c r="AR76">
        <v>12.868712481736587</v>
      </c>
      <c r="AS76">
        <v>8.1742269628470048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25.766564244745751</v>
      </c>
      <c r="BB76">
        <f t="shared" si="1"/>
        <v>590.65841768697135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45.387711754043536</v>
      </c>
      <c r="L77">
        <v>10.082679738829063</v>
      </c>
      <c r="M77">
        <v>0</v>
      </c>
      <c r="N77">
        <v>29.825962017295073</v>
      </c>
      <c r="O77">
        <v>50.057036982712056</v>
      </c>
      <c r="P77">
        <v>68.128942006072094</v>
      </c>
      <c r="Q77">
        <v>1.1770393174114608</v>
      </c>
      <c r="R77">
        <v>10.675716290763813</v>
      </c>
      <c r="S77">
        <v>3.4965345688927609</v>
      </c>
      <c r="T77">
        <v>0</v>
      </c>
      <c r="U77">
        <v>245.79735878903239</v>
      </c>
      <c r="V77">
        <v>4.649061261934639</v>
      </c>
      <c r="W77">
        <v>8.6500581632738847</v>
      </c>
      <c r="X77">
        <v>37.790626521487269</v>
      </c>
      <c r="Y77">
        <v>0</v>
      </c>
      <c r="Z77">
        <v>3.3581692026716756</v>
      </c>
      <c r="AA77">
        <v>10.798345049050303</v>
      </c>
      <c r="AB77">
        <v>6.7486800667919011</v>
      </c>
      <c r="AC77">
        <v>7.4448820455666871</v>
      </c>
      <c r="AD77">
        <v>7.0051154010436232</v>
      </c>
      <c r="AE77">
        <v>12.668741800250471</v>
      </c>
      <c r="AF77">
        <v>0</v>
      </c>
      <c r="AG77">
        <v>0</v>
      </c>
      <c r="AH77">
        <v>28.250050761740763</v>
      </c>
      <c r="AI77">
        <v>0</v>
      </c>
      <c r="AJ77">
        <v>0</v>
      </c>
      <c r="AK77">
        <v>13.328612841160512</v>
      </c>
      <c r="AL77">
        <v>9.2273415257775007</v>
      </c>
      <c r="AM77">
        <v>4.0491761655604259</v>
      </c>
      <c r="AN77">
        <v>0</v>
      </c>
      <c r="AO77">
        <v>0</v>
      </c>
      <c r="AP77">
        <v>0.95159909190647973</v>
      </c>
      <c r="AQ77">
        <v>0</v>
      </c>
      <c r="AR77">
        <v>12.868712481736587</v>
      </c>
      <c r="AS77">
        <v>8.1742269628470048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26.776761517768193</v>
      </c>
      <c r="BB77">
        <f t="shared" si="1"/>
        <v>613.81561929008399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45.387915399856958</v>
      </c>
      <c r="L78">
        <v>23.531919596410901</v>
      </c>
      <c r="M78">
        <v>0</v>
      </c>
      <c r="N78">
        <v>29.825962017295073</v>
      </c>
      <c r="O78">
        <v>50.057036982712056</v>
      </c>
      <c r="P78">
        <v>68.128942006072094</v>
      </c>
      <c r="Q78">
        <v>5.5296195521792493</v>
      </c>
      <c r="R78">
        <v>10.675716290763813</v>
      </c>
      <c r="S78">
        <v>6.8992450698975887</v>
      </c>
      <c r="T78">
        <v>0</v>
      </c>
      <c r="U78">
        <v>245.79735878903239</v>
      </c>
      <c r="V78">
        <v>4.649061261934639</v>
      </c>
      <c r="W78">
        <v>8.6500581632738847</v>
      </c>
      <c r="X78">
        <v>37.790626521487269</v>
      </c>
      <c r="Y78">
        <v>0</v>
      </c>
      <c r="Z78">
        <v>5.0372539365476925</v>
      </c>
      <c r="AA78">
        <v>10.798345049050303</v>
      </c>
      <c r="AB78">
        <v>10.123020100187851</v>
      </c>
      <c r="AC78">
        <v>7.4448820455666871</v>
      </c>
      <c r="AD78">
        <v>9.3401539492798999</v>
      </c>
      <c r="AE78">
        <v>12.668741800250471</v>
      </c>
      <c r="AF78">
        <v>0</v>
      </c>
      <c r="AG78">
        <v>0</v>
      </c>
      <c r="AH78">
        <v>38.060523191609271</v>
      </c>
      <c r="AI78">
        <v>0</v>
      </c>
      <c r="AJ78">
        <v>0</v>
      </c>
      <c r="AK78">
        <v>13.328612841160512</v>
      </c>
      <c r="AL78">
        <v>12.501559486537259</v>
      </c>
      <c r="AM78">
        <v>4.0491761655604259</v>
      </c>
      <c r="AN78">
        <v>0</v>
      </c>
      <c r="AO78">
        <v>0</v>
      </c>
      <c r="AP78">
        <v>0.95159909190647973</v>
      </c>
      <c r="AQ78">
        <v>0</v>
      </c>
      <c r="AR78">
        <v>12.868712481736587</v>
      </c>
      <c r="AS78">
        <v>8.1742269628470048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28.518897233881916</v>
      </c>
      <c r="BB78">
        <f t="shared" si="1"/>
        <v>653.75137151927447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45.387471841279734</v>
      </c>
      <c r="L79">
        <v>10.091173113171013</v>
      </c>
      <c r="M79">
        <v>0</v>
      </c>
      <c r="N79">
        <v>29.825962017295073</v>
      </c>
      <c r="O79">
        <v>50.057036982712056</v>
      </c>
      <c r="P79">
        <v>68.128942006072094</v>
      </c>
      <c r="Q79">
        <v>1.0126556858285531</v>
      </c>
      <c r="R79">
        <v>10.675554222078016</v>
      </c>
      <c r="S79">
        <v>3.0265130415755155</v>
      </c>
      <c r="T79">
        <v>0</v>
      </c>
      <c r="U79">
        <v>245.79735878903239</v>
      </c>
      <c r="V79">
        <v>4.649061261934639</v>
      </c>
      <c r="W79">
        <v>8.6083598302580633</v>
      </c>
      <c r="X79">
        <v>37.790626521487269</v>
      </c>
      <c r="Y79">
        <v>0</v>
      </c>
      <c r="Z79">
        <v>5.0372539365476925</v>
      </c>
      <c r="AA79">
        <v>10.798345049050303</v>
      </c>
      <c r="AB79">
        <v>10.123020100187851</v>
      </c>
      <c r="AC79">
        <v>7.4448820455666871</v>
      </c>
      <c r="AD79">
        <v>9.3401539492798999</v>
      </c>
      <c r="AE79">
        <v>12.668741800250471</v>
      </c>
      <c r="AF79">
        <v>0</v>
      </c>
      <c r="AG79">
        <v>0</v>
      </c>
      <c r="AH79">
        <v>38.060523191609271</v>
      </c>
      <c r="AI79">
        <v>0.81524615099144215</v>
      </c>
      <c r="AJ79">
        <v>0</v>
      </c>
      <c r="AK79">
        <v>13.328612841160512</v>
      </c>
      <c r="AL79">
        <v>21.431244834063872</v>
      </c>
      <c r="AM79">
        <v>4.0491761655604259</v>
      </c>
      <c r="AN79">
        <v>0</v>
      </c>
      <c r="AO79">
        <v>0</v>
      </c>
      <c r="AP79">
        <v>1.2797365635784579</v>
      </c>
      <c r="AQ79">
        <v>0</v>
      </c>
      <c r="AR79">
        <v>12.868712481736587</v>
      </c>
      <c r="AS79">
        <v>8.1742269628470048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28.025670719899459</v>
      </c>
      <c r="BB79">
        <f t="shared" si="1"/>
        <v>642.44492066525538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45.387471841279734</v>
      </c>
      <c r="L80">
        <v>10.091173113171013</v>
      </c>
      <c r="M80">
        <v>0</v>
      </c>
      <c r="N80">
        <v>29.825962017295073</v>
      </c>
      <c r="O80">
        <v>50.057036982712056</v>
      </c>
      <c r="P80">
        <v>68.128942006072094</v>
      </c>
      <c r="Q80">
        <v>1.0126556858285531</v>
      </c>
      <c r="R80">
        <v>10.675554222078016</v>
      </c>
      <c r="S80">
        <v>3.0265130415755155</v>
      </c>
      <c r="T80">
        <v>0</v>
      </c>
      <c r="U80">
        <v>245.79735878903239</v>
      </c>
      <c r="V80">
        <v>4.6317596280088704</v>
      </c>
      <c r="W80">
        <v>6.668663494300322</v>
      </c>
      <c r="X80">
        <v>37.790626521487269</v>
      </c>
      <c r="Y80">
        <v>0</v>
      </c>
      <c r="Z80">
        <v>5.0372539365476925</v>
      </c>
      <c r="AA80">
        <v>10.798345049050303</v>
      </c>
      <c r="AB80">
        <v>10.123020100187851</v>
      </c>
      <c r="AC80">
        <v>7.4448820455666871</v>
      </c>
      <c r="AD80">
        <v>9.3401539492798999</v>
      </c>
      <c r="AE80">
        <v>12.668741800250471</v>
      </c>
      <c r="AF80">
        <v>0</v>
      </c>
      <c r="AG80">
        <v>0</v>
      </c>
      <c r="AH80">
        <v>38.060523191609271</v>
      </c>
      <c r="AI80">
        <v>1.9565911996242953</v>
      </c>
      <c r="AJ80">
        <v>0</v>
      </c>
      <c r="AK80">
        <v>13.328612841160512</v>
      </c>
      <c r="AL80">
        <v>21.431244834063872</v>
      </c>
      <c r="AM80">
        <v>4.0491761655604259</v>
      </c>
      <c r="AN80">
        <v>0</v>
      </c>
      <c r="AO80">
        <v>0</v>
      </c>
      <c r="AP80">
        <v>1.2797365635784579</v>
      </c>
      <c r="AQ80">
        <v>0</v>
      </c>
      <c r="AR80">
        <v>13.575784596117719</v>
      </c>
      <c r="AS80">
        <v>8.1742269628470048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28.021132042172312</v>
      </c>
      <c r="BB80">
        <f t="shared" si="1"/>
        <v>642.34087853611311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45.387471841279734</v>
      </c>
      <c r="L81">
        <v>10.091173113171013</v>
      </c>
      <c r="M81">
        <v>0</v>
      </c>
      <c r="N81">
        <v>29.825962017295073</v>
      </c>
      <c r="O81">
        <v>50.057036982712056</v>
      </c>
      <c r="P81">
        <v>68.128942006072094</v>
      </c>
      <c r="Q81">
        <v>1.0126556858285531</v>
      </c>
      <c r="R81">
        <v>10.675554222078016</v>
      </c>
      <c r="S81">
        <v>3.0265130415755155</v>
      </c>
      <c r="T81">
        <v>0</v>
      </c>
      <c r="U81">
        <v>245.79735878903239</v>
      </c>
      <c r="V81">
        <v>4.6530128853676258</v>
      </c>
      <c r="W81">
        <v>6.668663494300322</v>
      </c>
      <c r="X81">
        <v>37.790626521487269</v>
      </c>
      <c r="Y81">
        <v>0</v>
      </c>
      <c r="Z81">
        <v>5.0372539365476925</v>
      </c>
      <c r="AA81">
        <v>10.798345049050303</v>
      </c>
      <c r="AB81">
        <v>10.123020100187851</v>
      </c>
      <c r="AC81">
        <v>7.4448820455666871</v>
      </c>
      <c r="AD81">
        <v>9.3401539492798999</v>
      </c>
      <c r="AE81">
        <v>12.668741800250471</v>
      </c>
      <c r="AF81">
        <v>0</v>
      </c>
      <c r="AG81">
        <v>0</v>
      </c>
      <c r="AH81">
        <v>38.060523191609271</v>
      </c>
      <c r="AI81">
        <v>12.717842919014819</v>
      </c>
      <c r="AJ81">
        <v>0</v>
      </c>
      <c r="AK81">
        <v>13.328612841160512</v>
      </c>
      <c r="AL81">
        <v>21.431244834063872</v>
      </c>
      <c r="AM81">
        <v>4.0491761655604259</v>
      </c>
      <c r="AN81">
        <v>0</v>
      </c>
      <c r="AO81">
        <v>0</v>
      </c>
      <c r="AP81">
        <v>1.2797365635784579</v>
      </c>
      <c r="AQ81">
        <v>0</v>
      </c>
      <c r="AR81">
        <v>13.575784596117719</v>
      </c>
      <c r="AS81">
        <v>8.1742269628470048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28.471840750200428</v>
      </c>
      <c r="BB81">
        <f t="shared" si="1"/>
        <v>652.67267480483429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45.387471841279734</v>
      </c>
      <c r="L82">
        <v>10.091173113171013</v>
      </c>
      <c r="M82">
        <v>0</v>
      </c>
      <c r="N82">
        <v>29.825962017295073</v>
      </c>
      <c r="O82">
        <v>50.057036982712056</v>
      </c>
      <c r="P82">
        <v>68.128942006072094</v>
      </c>
      <c r="Q82">
        <v>1.0126556858285531</v>
      </c>
      <c r="R82">
        <v>10.675554222078016</v>
      </c>
      <c r="S82">
        <v>3.0265130415755155</v>
      </c>
      <c r="T82">
        <v>0</v>
      </c>
      <c r="U82">
        <v>245.79735878903239</v>
      </c>
      <c r="V82">
        <v>4.6530128853676258</v>
      </c>
      <c r="W82">
        <v>6.668663494300322</v>
      </c>
      <c r="X82">
        <v>37.790626521487269</v>
      </c>
      <c r="Y82">
        <v>0</v>
      </c>
      <c r="Z82">
        <v>5.0372539365476925</v>
      </c>
      <c r="AA82">
        <v>10.798345049050303</v>
      </c>
      <c r="AB82">
        <v>10.123020100187851</v>
      </c>
      <c r="AC82">
        <v>7.4448820455666871</v>
      </c>
      <c r="AD82">
        <v>9.3401539492798999</v>
      </c>
      <c r="AE82">
        <v>12.668741800250471</v>
      </c>
      <c r="AF82">
        <v>0</v>
      </c>
      <c r="AG82">
        <v>0</v>
      </c>
      <c r="AH82">
        <v>38.060523191609271</v>
      </c>
      <c r="AI82">
        <v>12.717842919014819</v>
      </c>
      <c r="AJ82">
        <v>0</v>
      </c>
      <c r="AK82">
        <v>13.328612841160512</v>
      </c>
      <c r="AL82">
        <v>21.431244834063872</v>
      </c>
      <c r="AM82">
        <v>4.0491761655604259</v>
      </c>
      <c r="AN82">
        <v>0</v>
      </c>
      <c r="AO82">
        <v>0</v>
      </c>
      <c r="AP82">
        <v>1.2797365635784579</v>
      </c>
      <c r="AQ82">
        <v>0</v>
      </c>
      <c r="AR82">
        <v>12.868712481736587</v>
      </c>
      <c r="AS82">
        <v>8.1742269628470048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28.442285135819297</v>
      </c>
      <c r="BB82">
        <f t="shared" si="1"/>
        <v>651.99515830483426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82.707760358390843</v>
      </c>
      <c r="L83">
        <v>25.214353425247776</v>
      </c>
      <c r="M83">
        <v>0</v>
      </c>
      <c r="N83">
        <v>29.825962017295073</v>
      </c>
      <c r="O83">
        <v>50.057036982712056</v>
      </c>
      <c r="P83">
        <v>68.128942006072094</v>
      </c>
      <c r="Q83">
        <v>5.529249708166728</v>
      </c>
      <c r="R83">
        <v>10.675554222078016</v>
      </c>
      <c r="S83">
        <v>6.6682706806130829</v>
      </c>
      <c r="T83">
        <v>0</v>
      </c>
      <c r="U83">
        <v>245.79735878903239</v>
      </c>
      <c r="V83">
        <v>4.6530128853676258</v>
      </c>
      <c r="W83">
        <v>6.3024279673891135</v>
      </c>
      <c r="X83">
        <v>31.558260132405518</v>
      </c>
      <c r="Y83">
        <v>0</v>
      </c>
      <c r="Z83">
        <v>5.0372539365476925</v>
      </c>
      <c r="AA83">
        <v>10.798345049050303</v>
      </c>
      <c r="AB83">
        <v>10.123020100187851</v>
      </c>
      <c r="AC83">
        <v>7.4448820455666871</v>
      </c>
      <c r="AD83">
        <v>9.3401539492798999</v>
      </c>
      <c r="AE83">
        <v>12.668741800250471</v>
      </c>
      <c r="AF83">
        <v>0</v>
      </c>
      <c r="AG83">
        <v>0</v>
      </c>
      <c r="AH83">
        <v>38.060523191609271</v>
      </c>
      <c r="AI83">
        <v>12.717842919014819</v>
      </c>
      <c r="AJ83">
        <v>0</v>
      </c>
      <c r="AK83">
        <v>13.328612841160512</v>
      </c>
      <c r="AL83">
        <v>21.431244834063872</v>
      </c>
      <c r="AM83">
        <v>4.0491761655604259</v>
      </c>
      <c r="AN83">
        <v>0</v>
      </c>
      <c r="AO83">
        <v>0</v>
      </c>
      <c r="AP83">
        <v>0.13125514769044486</v>
      </c>
      <c r="AQ83">
        <v>0</v>
      </c>
      <c r="AR83">
        <v>12.868712481736587</v>
      </c>
      <c r="AS83">
        <v>8.1742269628470048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30.651613149052231</v>
      </c>
      <c r="BB83">
        <f t="shared" si="1"/>
        <v>702.64056745028392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82.707760358390843</v>
      </c>
      <c r="L84">
        <v>25.214353425247776</v>
      </c>
      <c r="M84">
        <v>0</v>
      </c>
      <c r="N84">
        <v>29.825962017295073</v>
      </c>
      <c r="O84">
        <v>50.057036982712056</v>
      </c>
      <c r="P84">
        <v>68.128942006072094</v>
      </c>
      <c r="Q84">
        <v>5.529249708166728</v>
      </c>
      <c r="R84">
        <v>10.675554222078016</v>
      </c>
      <c r="S84">
        <v>6.6682706806130829</v>
      </c>
      <c r="T84">
        <v>0</v>
      </c>
      <c r="U84">
        <v>245.79735878903239</v>
      </c>
      <c r="V84">
        <v>4.6530128853676258</v>
      </c>
      <c r="W84">
        <v>6.3024279673891135</v>
      </c>
      <c r="X84">
        <v>31.558260132405518</v>
      </c>
      <c r="Y84">
        <v>0</v>
      </c>
      <c r="Z84">
        <v>5.0372539365476925</v>
      </c>
      <c r="AA84">
        <v>10.798345049050303</v>
      </c>
      <c r="AB84">
        <v>10.123020100187851</v>
      </c>
      <c r="AC84">
        <v>7.4448820455666871</v>
      </c>
      <c r="AD84">
        <v>9.3401539492798999</v>
      </c>
      <c r="AE84">
        <v>12.668741800250471</v>
      </c>
      <c r="AF84">
        <v>0</v>
      </c>
      <c r="AG84">
        <v>0</v>
      </c>
      <c r="AH84">
        <v>38.060523191609271</v>
      </c>
      <c r="AI84">
        <v>12.717842919014819</v>
      </c>
      <c r="AJ84">
        <v>0</v>
      </c>
      <c r="AK84">
        <v>13.328612841160512</v>
      </c>
      <c r="AL84">
        <v>21.431244834063872</v>
      </c>
      <c r="AM84">
        <v>4.0491761655604259</v>
      </c>
      <c r="AN84">
        <v>0</v>
      </c>
      <c r="AO84">
        <v>0</v>
      </c>
      <c r="AP84">
        <v>0.13125514769044486</v>
      </c>
      <c r="AQ84">
        <v>0</v>
      </c>
      <c r="AR84">
        <v>12.868712481736587</v>
      </c>
      <c r="AS84">
        <v>8.1742269628470048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30.651613149052231</v>
      </c>
      <c r="BB84">
        <f t="shared" si="1"/>
        <v>702.64056745028392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82.707760358390843</v>
      </c>
      <c r="L85">
        <v>25.214353425247776</v>
      </c>
      <c r="M85">
        <v>0</v>
      </c>
      <c r="N85">
        <v>29.825962017295073</v>
      </c>
      <c r="O85">
        <v>50.057036982712056</v>
      </c>
      <c r="P85">
        <v>68.128942006072094</v>
      </c>
      <c r="Q85">
        <v>5.529249708166728</v>
      </c>
      <c r="R85">
        <v>10.675554222078016</v>
      </c>
      <c r="S85">
        <v>6.6682706806130829</v>
      </c>
      <c r="T85">
        <v>0</v>
      </c>
      <c r="U85">
        <v>245.79735878903239</v>
      </c>
      <c r="V85">
        <v>4.6530128853676258</v>
      </c>
      <c r="W85">
        <v>6.3024279673891135</v>
      </c>
      <c r="X85">
        <v>33.03178337577927</v>
      </c>
      <c r="Y85">
        <v>0</v>
      </c>
      <c r="Z85">
        <v>5.0372539365476925</v>
      </c>
      <c r="AA85">
        <v>10.798345049050303</v>
      </c>
      <c r="AB85">
        <v>10.123020100187851</v>
      </c>
      <c r="AC85">
        <v>7.4448820455666871</v>
      </c>
      <c r="AD85">
        <v>7.0051154010436232</v>
      </c>
      <c r="AE85">
        <v>12.668741800250471</v>
      </c>
      <c r="AF85">
        <v>0</v>
      </c>
      <c r="AG85">
        <v>0</v>
      </c>
      <c r="AH85">
        <v>31.717102659674389</v>
      </c>
      <c r="AI85">
        <v>12.717842919014819</v>
      </c>
      <c r="AJ85">
        <v>0</v>
      </c>
      <c r="AK85">
        <v>13.328612841160512</v>
      </c>
      <c r="AL85">
        <v>12.501559486537259</v>
      </c>
      <c r="AM85">
        <v>4.0491761655604259</v>
      </c>
      <c r="AN85">
        <v>0</v>
      </c>
      <c r="AO85">
        <v>0</v>
      </c>
      <c r="AP85">
        <v>0.13125514769044486</v>
      </c>
      <c r="AQ85">
        <v>0</v>
      </c>
      <c r="AR85">
        <v>12.868712481736587</v>
      </c>
      <c r="AS85">
        <v>8.1742269628470048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29.977185983547486</v>
      </c>
      <c r="BB85">
        <f t="shared" si="1"/>
        <v>687.18037343146489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82.707760358390843</v>
      </c>
      <c r="L86">
        <v>25.214353425247776</v>
      </c>
      <c r="M86">
        <v>0</v>
      </c>
      <c r="N86">
        <v>29.825962017295073</v>
      </c>
      <c r="O86">
        <v>50.057036982712056</v>
      </c>
      <c r="P86">
        <v>68.128942006072094</v>
      </c>
      <c r="Q86">
        <v>5.529249708166728</v>
      </c>
      <c r="R86">
        <v>10.675554222078016</v>
      </c>
      <c r="S86">
        <v>6.6682706806130829</v>
      </c>
      <c r="T86">
        <v>0</v>
      </c>
      <c r="U86">
        <v>245.79735878903239</v>
      </c>
      <c r="V86">
        <v>4.6530128853676258</v>
      </c>
      <c r="W86">
        <v>5.9492785731721556</v>
      </c>
      <c r="X86">
        <v>28.605139096285519</v>
      </c>
      <c r="Y86">
        <v>0</v>
      </c>
      <c r="Z86">
        <v>0.84546055103318707</v>
      </c>
      <c r="AA86">
        <v>10.798345049050303</v>
      </c>
      <c r="AB86">
        <v>10.123020100187851</v>
      </c>
      <c r="AC86">
        <v>7.4448820455666871</v>
      </c>
      <c r="AD86">
        <v>7.0051154010436232</v>
      </c>
      <c r="AE86">
        <v>12.668741800250471</v>
      </c>
      <c r="AF86">
        <v>0</v>
      </c>
      <c r="AG86">
        <v>0</v>
      </c>
      <c r="AH86">
        <v>25.37368186819036</v>
      </c>
      <c r="AI86">
        <v>12.717842919014819</v>
      </c>
      <c r="AJ86">
        <v>0</v>
      </c>
      <c r="AK86">
        <v>13.328612841160512</v>
      </c>
      <c r="AL86">
        <v>9.2273415257775007</v>
      </c>
      <c r="AM86">
        <v>4.0491761655604259</v>
      </c>
      <c r="AN86">
        <v>0</v>
      </c>
      <c r="AO86">
        <v>0</v>
      </c>
      <c r="AP86">
        <v>0.13125514769044486</v>
      </c>
      <c r="AQ86">
        <v>0</v>
      </c>
      <c r="AR86">
        <v>12.868712481736587</v>
      </c>
      <c r="AS86">
        <v>8.1742269628470048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29.200156344628077</v>
      </c>
      <c r="BB86">
        <f t="shared" si="1"/>
        <v>669.36817725891513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82.707760358390843</v>
      </c>
      <c r="L87">
        <v>25.214353425247776</v>
      </c>
      <c r="M87">
        <v>0</v>
      </c>
      <c r="N87">
        <v>29.825962017295073</v>
      </c>
      <c r="O87">
        <v>50.057036982712056</v>
      </c>
      <c r="P87">
        <v>68.128942006072094</v>
      </c>
      <c r="Q87">
        <v>5.529249708166728</v>
      </c>
      <c r="R87">
        <v>10.675554222078016</v>
      </c>
      <c r="S87">
        <v>6.6682706806130829</v>
      </c>
      <c r="T87">
        <v>0</v>
      </c>
      <c r="U87">
        <v>245.79735878903239</v>
      </c>
      <c r="V87">
        <v>4.6530128853676258</v>
      </c>
      <c r="W87">
        <v>6.3024279673891135</v>
      </c>
      <c r="X87">
        <v>34.839124992642546</v>
      </c>
      <c r="Y87">
        <v>0</v>
      </c>
      <c r="Z87">
        <v>0.84546055103318707</v>
      </c>
      <c r="AA87">
        <v>10.798345049050303</v>
      </c>
      <c r="AB87">
        <v>10.123020100187851</v>
      </c>
      <c r="AC87">
        <v>7.4448820455666871</v>
      </c>
      <c r="AD87">
        <v>4.6700770964725526</v>
      </c>
      <c r="AE87">
        <v>12.668741800250471</v>
      </c>
      <c r="AF87">
        <v>0</v>
      </c>
      <c r="AG87">
        <v>0</v>
      </c>
      <c r="AH87">
        <v>25.37368186819036</v>
      </c>
      <c r="AI87">
        <v>1.6304925448966812</v>
      </c>
      <c r="AJ87">
        <v>0</v>
      </c>
      <c r="AK87">
        <v>13.328612841160512</v>
      </c>
      <c r="AL87">
        <v>9.2273415257775007</v>
      </c>
      <c r="AM87">
        <v>4.0491761655604259</v>
      </c>
      <c r="AN87">
        <v>0</v>
      </c>
      <c r="AO87">
        <v>0</v>
      </c>
      <c r="AP87">
        <v>0.13125514769044486</v>
      </c>
      <c r="AQ87">
        <v>0</v>
      </c>
      <c r="AR87">
        <v>12.868712481736587</v>
      </c>
      <c r="AS87">
        <v>8.1742269628470048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28.914442753004863</v>
      </c>
      <c r="BB87">
        <f t="shared" si="1"/>
        <v>662.81863746242311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82.707760358390843</v>
      </c>
      <c r="L88">
        <v>25.214353425247776</v>
      </c>
      <c r="M88">
        <v>0</v>
      </c>
      <c r="N88">
        <v>29.825962017295073</v>
      </c>
      <c r="O88">
        <v>50.057036982712056</v>
      </c>
      <c r="P88">
        <v>68.128942006072094</v>
      </c>
      <c r="Q88">
        <v>5.529249708166728</v>
      </c>
      <c r="R88">
        <v>10.675554222078016</v>
      </c>
      <c r="S88">
        <v>6.6682706806130829</v>
      </c>
      <c r="T88">
        <v>0</v>
      </c>
      <c r="U88">
        <v>245.79735878903239</v>
      </c>
      <c r="V88">
        <v>4.6530128853676258</v>
      </c>
      <c r="W88">
        <v>6.3024279673891135</v>
      </c>
      <c r="X88">
        <v>34.839124992642546</v>
      </c>
      <c r="Y88">
        <v>0</v>
      </c>
      <c r="Z88">
        <v>0.84546055103318707</v>
      </c>
      <c r="AA88">
        <v>10.798345049050303</v>
      </c>
      <c r="AB88">
        <v>10.123020100187851</v>
      </c>
      <c r="AC88">
        <v>7.4448820455666871</v>
      </c>
      <c r="AD88">
        <v>2.3350385482362763</v>
      </c>
      <c r="AE88">
        <v>12.668741800250471</v>
      </c>
      <c r="AF88">
        <v>0</v>
      </c>
      <c r="AG88">
        <v>0</v>
      </c>
      <c r="AH88">
        <v>25.37368186819036</v>
      </c>
      <c r="AI88">
        <v>0.81524615099144215</v>
      </c>
      <c r="AJ88">
        <v>0</v>
      </c>
      <c r="AK88">
        <v>13.328612841160512</v>
      </c>
      <c r="AL88">
        <v>9.2273415257775007</v>
      </c>
      <c r="AM88">
        <v>4.0491761655604259</v>
      </c>
      <c r="AN88">
        <v>0</v>
      </c>
      <c r="AO88">
        <v>0</v>
      </c>
      <c r="AP88">
        <v>0.13125514769044486</v>
      </c>
      <c r="AQ88">
        <v>0</v>
      </c>
      <c r="AR88">
        <v>12.868712481736587</v>
      </c>
      <c r="AS88">
        <v>8.1742269628470048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28.782760842423343</v>
      </c>
      <c r="BB88">
        <f t="shared" si="1"/>
        <v>659.80003443086309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82.707760358390843</v>
      </c>
      <c r="L89">
        <v>25.214909494220969</v>
      </c>
      <c r="M89">
        <v>0</v>
      </c>
      <c r="N89">
        <v>29.825962017295073</v>
      </c>
      <c r="O89">
        <v>50.057036982712056</v>
      </c>
      <c r="P89">
        <v>65.29164937430329</v>
      </c>
      <c r="Q89">
        <v>5.5191278338999057</v>
      </c>
      <c r="R89">
        <v>10.675554222078016</v>
      </c>
      <c r="S89">
        <v>6.6653875614014479</v>
      </c>
      <c r="T89">
        <v>0</v>
      </c>
      <c r="U89">
        <v>245.79735878903239</v>
      </c>
      <c r="V89">
        <v>4.6530128853676258</v>
      </c>
      <c r="W89">
        <v>5.9492785731721556</v>
      </c>
      <c r="X89">
        <v>28.938956927797395</v>
      </c>
      <c r="Y89">
        <v>0</v>
      </c>
      <c r="Z89">
        <v>3.3581692026716756</v>
      </c>
      <c r="AA89">
        <v>10.798345049050303</v>
      </c>
      <c r="AB89">
        <v>10.123020100187851</v>
      </c>
      <c r="AC89">
        <v>7.4448820455666871</v>
      </c>
      <c r="AD89">
        <v>2.3350385482362763</v>
      </c>
      <c r="AE89">
        <v>12.668741800250471</v>
      </c>
      <c r="AF89">
        <v>0</v>
      </c>
      <c r="AG89">
        <v>0</v>
      </c>
      <c r="AH89">
        <v>25.37368186819036</v>
      </c>
      <c r="AI89">
        <v>0</v>
      </c>
      <c r="AJ89">
        <v>0</v>
      </c>
      <c r="AK89">
        <v>13.328612841160512</v>
      </c>
      <c r="AL89">
        <v>9.2273415257775007</v>
      </c>
      <c r="AM89">
        <v>4.0491761655604259</v>
      </c>
      <c r="AN89">
        <v>0</v>
      </c>
      <c r="AO89">
        <v>0</v>
      </c>
      <c r="AP89">
        <v>0.13125514769044486</v>
      </c>
      <c r="AQ89">
        <v>0</v>
      </c>
      <c r="AR89">
        <v>12.868712481736587</v>
      </c>
      <c r="AS89">
        <v>8.1742269628470048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28.47320690810934</v>
      </c>
      <c r="BB89">
        <f t="shared" si="1"/>
        <v>652.70399185048814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82.707760358390843</v>
      </c>
      <c r="L90">
        <v>25.214909494220969</v>
      </c>
      <c r="M90">
        <v>0</v>
      </c>
      <c r="N90">
        <v>29.825962017295073</v>
      </c>
      <c r="O90">
        <v>50.057036982712056</v>
      </c>
      <c r="P90">
        <v>65.29164937430329</v>
      </c>
      <c r="Q90">
        <v>5.5191278338999057</v>
      </c>
      <c r="R90">
        <v>10.675554222078016</v>
      </c>
      <c r="S90">
        <v>6.6653875614014479</v>
      </c>
      <c r="T90">
        <v>0</v>
      </c>
      <c r="U90">
        <v>245.79735878903239</v>
      </c>
      <c r="V90">
        <v>4.6530128853676258</v>
      </c>
      <c r="W90">
        <v>5.9492785731721556</v>
      </c>
      <c r="X90">
        <v>28.938956927797395</v>
      </c>
      <c r="Y90">
        <v>0</v>
      </c>
      <c r="Z90">
        <v>3.3581692026716756</v>
      </c>
      <c r="AA90">
        <v>10.798345049050303</v>
      </c>
      <c r="AB90">
        <v>10.123020100187851</v>
      </c>
      <c r="AC90">
        <v>7.4448820455666871</v>
      </c>
      <c r="AD90">
        <v>2.3350385482362763</v>
      </c>
      <c r="AE90">
        <v>12.668741800250471</v>
      </c>
      <c r="AF90">
        <v>0</v>
      </c>
      <c r="AG90">
        <v>0</v>
      </c>
      <c r="AH90">
        <v>25.37368186819036</v>
      </c>
      <c r="AI90">
        <v>0</v>
      </c>
      <c r="AJ90">
        <v>0</v>
      </c>
      <c r="AK90">
        <v>13.328612841160512</v>
      </c>
      <c r="AL90">
        <v>9.2273415257775007</v>
      </c>
      <c r="AM90">
        <v>4.0491761655604259</v>
      </c>
      <c r="AN90">
        <v>0</v>
      </c>
      <c r="AO90">
        <v>0</v>
      </c>
      <c r="AP90">
        <v>0.13125514769044486</v>
      </c>
      <c r="AQ90">
        <v>0</v>
      </c>
      <c r="AR90">
        <v>12.868712481736587</v>
      </c>
      <c r="AS90">
        <v>8.1742269628470048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28.47320690810934</v>
      </c>
      <c r="BB90">
        <f t="shared" si="1"/>
        <v>652.70399185048814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82.707760358390843</v>
      </c>
      <c r="L91">
        <v>25.214909494220969</v>
      </c>
      <c r="M91">
        <v>0</v>
      </c>
      <c r="N91">
        <v>29.825962017295073</v>
      </c>
      <c r="O91">
        <v>50.057036982712056</v>
      </c>
      <c r="P91">
        <v>65.29164937430329</v>
      </c>
      <c r="Q91">
        <v>5.5191278338999057</v>
      </c>
      <c r="R91">
        <v>10.675554222078016</v>
      </c>
      <c r="S91">
        <v>6.6653875614014479</v>
      </c>
      <c r="T91">
        <v>0</v>
      </c>
      <c r="U91">
        <v>245.79735878903239</v>
      </c>
      <c r="V91">
        <v>4.6530128853676258</v>
      </c>
      <c r="W91">
        <v>5.9492785731721556</v>
      </c>
      <c r="X91">
        <v>28.938956927797395</v>
      </c>
      <c r="Y91">
        <v>0</v>
      </c>
      <c r="Z91">
        <v>5.0372539365476925</v>
      </c>
      <c r="AA91">
        <v>10.798345049050303</v>
      </c>
      <c r="AB91">
        <v>10.123020100187851</v>
      </c>
      <c r="AC91">
        <v>7.4448820455666871</v>
      </c>
      <c r="AD91">
        <v>2.3350385482362763</v>
      </c>
      <c r="AE91">
        <v>12.668741800250471</v>
      </c>
      <c r="AF91">
        <v>0</v>
      </c>
      <c r="AG91">
        <v>0</v>
      </c>
      <c r="AH91">
        <v>31.717102659674389</v>
      </c>
      <c r="AI91">
        <v>0</v>
      </c>
      <c r="AJ91">
        <v>0</v>
      </c>
      <c r="AK91">
        <v>13.328612841160512</v>
      </c>
      <c r="AL91">
        <v>9.2273415257775007</v>
      </c>
      <c r="AM91">
        <v>4.0491761655604259</v>
      </c>
      <c r="AN91">
        <v>0</v>
      </c>
      <c r="AO91">
        <v>0</v>
      </c>
      <c r="AP91">
        <v>0.13125514769044486</v>
      </c>
      <c r="AQ91">
        <v>0</v>
      </c>
      <c r="AR91">
        <v>12.868712481736587</v>
      </c>
      <c r="AS91">
        <v>8.1742269628470048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28.808547639069388</v>
      </c>
      <c r="BB91">
        <f t="shared" si="1"/>
        <v>660.39115664488816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82.707760358390843</v>
      </c>
      <c r="L92">
        <v>25.214909494220969</v>
      </c>
      <c r="M92">
        <v>0</v>
      </c>
      <c r="N92">
        <v>29.825962017295073</v>
      </c>
      <c r="O92">
        <v>50.057036982712056</v>
      </c>
      <c r="P92">
        <v>65.29164937430329</v>
      </c>
      <c r="Q92">
        <v>5.5191278338999057</v>
      </c>
      <c r="R92">
        <v>10.675554222078016</v>
      </c>
      <c r="S92">
        <v>6.6653875614014479</v>
      </c>
      <c r="T92">
        <v>0</v>
      </c>
      <c r="U92">
        <v>245.79735878903239</v>
      </c>
      <c r="V92">
        <v>4.6530128853676258</v>
      </c>
      <c r="W92">
        <v>5.9492785731721556</v>
      </c>
      <c r="X92">
        <v>28.938956927797395</v>
      </c>
      <c r="Y92">
        <v>0</v>
      </c>
      <c r="Z92">
        <v>5.0372539365476925</v>
      </c>
      <c r="AA92">
        <v>10.798345049050303</v>
      </c>
      <c r="AB92">
        <v>10.123020100187851</v>
      </c>
      <c r="AC92">
        <v>7.4448820455666871</v>
      </c>
      <c r="AD92">
        <v>2.3350385482362763</v>
      </c>
      <c r="AE92">
        <v>12.668741800250471</v>
      </c>
      <c r="AF92">
        <v>0</v>
      </c>
      <c r="AG92">
        <v>0</v>
      </c>
      <c r="AH92">
        <v>31.717102659674389</v>
      </c>
      <c r="AI92">
        <v>0</v>
      </c>
      <c r="AJ92">
        <v>0</v>
      </c>
      <c r="AK92">
        <v>13.328612841160512</v>
      </c>
      <c r="AL92">
        <v>9.2273415257775007</v>
      </c>
      <c r="AM92">
        <v>4.0491761655604259</v>
      </c>
      <c r="AN92">
        <v>0</v>
      </c>
      <c r="AO92">
        <v>0</v>
      </c>
      <c r="AP92">
        <v>0.13125514769044486</v>
      </c>
      <c r="AQ92">
        <v>0</v>
      </c>
      <c r="AR92">
        <v>12.868712481736587</v>
      </c>
      <c r="AS92">
        <v>8.1742269628470048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28.808547639069388</v>
      </c>
      <c r="BB92">
        <f t="shared" si="1"/>
        <v>660.39115664488816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82.707760358390843</v>
      </c>
      <c r="L93">
        <v>24.076658640687665</v>
      </c>
      <c r="M93">
        <v>0</v>
      </c>
      <c r="N93">
        <v>29.825962017295073</v>
      </c>
      <c r="O93">
        <v>50.057036982712056</v>
      </c>
      <c r="P93">
        <v>67.540436790952597</v>
      </c>
      <c r="Q93">
        <v>5.5191278338999057</v>
      </c>
      <c r="R93">
        <v>10.675554222078016</v>
      </c>
      <c r="S93">
        <v>6.6653875614014479</v>
      </c>
      <c r="T93">
        <v>0</v>
      </c>
      <c r="U93">
        <v>245.79735878903239</v>
      </c>
      <c r="V93">
        <v>4.6530128853676258</v>
      </c>
      <c r="W93">
        <v>5.9492785731721556</v>
      </c>
      <c r="X93">
        <v>28.938956927797395</v>
      </c>
      <c r="Y93">
        <v>0</v>
      </c>
      <c r="Z93">
        <v>5.0372539365476925</v>
      </c>
      <c r="AA93">
        <v>10.798345049050303</v>
      </c>
      <c r="AB93">
        <v>10.123020100187851</v>
      </c>
      <c r="AC93">
        <v>7.4448820455666871</v>
      </c>
      <c r="AD93">
        <v>2.3350385482362763</v>
      </c>
      <c r="AE93">
        <v>12.668741800250471</v>
      </c>
      <c r="AF93">
        <v>0</v>
      </c>
      <c r="AG93">
        <v>0</v>
      </c>
      <c r="AH93">
        <v>31.717102659674389</v>
      </c>
      <c r="AI93">
        <v>0</v>
      </c>
      <c r="AJ93">
        <v>0</v>
      </c>
      <c r="AK93">
        <v>13.328612841160512</v>
      </c>
      <c r="AL93">
        <v>9.2273415257775007</v>
      </c>
      <c r="AM93">
        <v>4.0491761655604259</v>
      </c>
      <c r="AN93">
        <v>0</v>
      </c>
      <c r="AO93">
        <v>0</v>
      </c>
      <c r="AP93">
        <v>0.13125514769044486</v>
      </c>
      <c r="AQ93">
        <v>0</v>
      </c>
      <c r="AR93">
        <v>12.868712481736587</v>
      </c>
      <c r="AS93">
        <v>8.1742269628470048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28.854968067407633</v>
      </c>
      <c r="BB93">
        <f t="shared" si="1"/>
        <v>661.45527277966596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82.707760358390843</v>
      </c>
      <c r="L94">
        <v>24.076658640687665</v>
      </c>
      <c r="M94">
        <v>0</v>
      </c>
      <c r="N94">
        <v>29.825962017295073</v>
      </c>
      <c r="O94">
        <v>50.057036982712056</v>
      </c>
      <c r="P94">
        <v>67.862721388907985</v>
      </c>
      <c r="Q94">
        <v>5.5191278338999057</v>
      </c>
      <c r="R94">
        <v>10.675554222078016</v>
      </c>
      <c r="S94">
        <v>6.6653875614014479</v>
      </c>
      <c r="T94">
        <v>0</v>
      </c>
      <c r="U94">
        <v>245.79735878903239</v>
      </c>
      <c r="V94">
        <v>4.6530128853676258</v>
      </c>
      <c r="W94">
        <v>5.9492785731721556</v>
      </c>
      <c r="X94">
        <v>28.938956927797395</v>
      </c>
      <c r="Y94">
        <v>0</v>
      </c>
      <c r="Z94">
        <v>5.0372539365476925</v>
      </c>
      <c r="AA94">
        <v>10.798345049050303</v>
      </c>
      <c r="AB94">
        <v>10.123020100187851</v>
      </c>
      <c r="AC94">
        <v>7.4448820455666871</v>
      </c>
      <c r="AD94">
        <v>2.3350385482362763</v>
      </c>
      <c r="AE94">
        <v>12.668741800250471</v>
      </c>
      <c r="AF94">
        <v>0</v>
      </c>
      <c r="AG94">
        <v>0</v>
      </c>
      <c r="AH94">
        <v>30.818237218221668</v>
      </c>
      <c r="AI94">
        <v>0</v>
      </c>
      <c r="AJ94">
        <v>0</v>
      </c>
      <c r="AK94">
        <v>13.328612841160512</v>
      </c>
      <c r="AL94">
        <v>9.2273415257775007</v>
      </c>
      <c r="AM94">
        <v>4.0491761655604259</v>
      </c>
      <c r="AN94">
        <v>0</v>
      </c>
      <c r="AO94">
        <v>0</v>
      </c>
      <c r="AP94">
        <v>0.13125514769044486</v>
      </c>
      <c r="AQ94">
        <v>0</v>
      </c>
      <c r="AR94">
        <v>12.868712481736587</v>
      </c>
      <c r="AS94">
        <v>8.1742269628470048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28.830866988149452</v>
      </c>
      <c r="BB94">
        <f t="shared" si="1"/>
        <v>660.90279301542671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82.707760358390843</v>
      </c>
      <c r="L95">
        <v>23.887435744692514</v>
      </c>
      <c r="M95">
        <v>0</v>
      </c>
      <c r="N95">
        <v>29.825962017295073</v>
      </c>
      <c r="O95">
        <v>50.057036982712056</v>
      </c>
      <c r="P95">
        <v>67.862721388907985</v>
      </c>
      <c r="Q95">
        <v>5.4971588400778417</v>
      </c>
      <c r="R95">
        <v>10.675554222078016</v>
      </c>
      <c r="S95">
        <v>6.6653875614014479</v>
      </c>
      <c r="T95">
        <v>0</v>
      </c>
      <c r="U95">
        <v>245.79735878903239</v>
      </c>
      <c r="V95">
        <v>4.6530128853676258</v>
      </c>
      <c r="W95">
        <v>5.9492785731721556</v>
      </c>
      <c r="X95">
        <v>27.000208775920456</v>
      </c>
      <c r="Y95">
        <v>0</v>
      </c>
      <c r="Z95">
        <v>3.3581692026716756</v>
      </c>
      <c r="AA95">
        <v>10.798345049050303</v>
      </c>
      <c r="AB95">
        <v>10.123020100187851</v>
      </c>
      <c r="AC95">
        <v>4.9582529730411187</v>
      </c>
      <c r="AD95">
        <v>2.3350385482362763</v>
      </c>
      <c r="AE95">
        <v>12.668741800250471</v>
      </c>
      <c r="AF95">
        <v>0</v>
      </c>
      <c r="AG95">
        <v>0</v>
      </c>
      <c r="AH95">
        <v>25.37368186819036</v>
      </c>
      <c r="AI95">
        <v>0</v>
      </c>
      <c r="AJ95">
        <v>0</v>
      </c>
      <c r="AK95">
        <v>13.328612841160512</v>
      </c>
      <c r="AL95">
        <v>9.2273415257775007</v>
      </c>
      <c r="AM95">
        <v>4.0491761655604259</v>
      </c>
      <c r="AN95">
        <v>0</v>
      </c>
      <c r="AO95">
        <v>0</v>
      </c>
      <c r="AP95">
        <v>0.3937651780352453</v>
      </c>
      <c r="AQ95">
        <v>0</v>
      </c>
      <c r="AR95">
        <v>12.868712481736587</v>
      </c>
      <c r="AS95">
        <v>8.1742269628470048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28.350263162936152</v>
      </c>
      <c r="BB95">
        <f t="shared" si="1"/>
        <v>649.88569767285765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82.707760358390843</v>
      </c>
      <c r="L96">
        <v>23.887435744692514</v>
      </c>
      <c r="M96">
        <v>0</v>
      </c>
      <c r="N96">
        <v>29.825962017295073</v>
      </c>
      <c r="O96">
        <v>50.057036982712056</v>
      </c>
      <c r="P96">
        <v>67.862721388907985</v>
      </c>
      <c r="Q96">
        <v>5.4971588400778417</v>
      </c>
      <c r="R96">
        <v>10.675554222078016</v>
      </c>
      <c r="S96">
        <v>6.6653875614014479</v>
      </c>
      <c r="T96">
        <v>0</v>
      </c>
      <c r="U96">
        <v>245.79735878903239</v>
      </c>
      <c r="V96">
        <v>4.6530128853676258</v>
      </c>
      <c r="W96">
        <v>5.9492785731721556</v>
      </c>
      <c r="X96">
        <v>27.000208775920456</v>
      </c>
      <c r="Y96">
        <v>0</v>
      </c>
      <c r="Z96">
        <v>3.3581692026716756</v>
      </c>
      <c r="AA96">
        <v>10.798345049050303</v>
      </c>
      <c r="AB96">
        <v>10.123020100187851</v>
      </c>
      <c r="AC96">
        <v>4.9582529730411187</v>
      </c>
      <c r="AD96">
        <v>0</v>
      </c>
      <c r="AE96">
        <v>12.668741800250471</v>
      </c>
      <c r="AF96">
        <v>0</v>
      </c>
      <c r="AG96">
        <v>0</v>
      </c>
      <c r="AH96">
        <v>16.950030664683783</v>
      </c>
      <c r="AI96">
        <v>0</v>
      </c>
      <c r="AJ96">
        <v>0</v>
      </c>
      <c r="AK96">
        <v>13.328612841160512</v>
      </c>
      <c r="AL96">
        <v>9.2273415257775007</v>
      </c>
      <c r="AM96">
        <v>4.0491761655604259</v>
      </c>
      <c r="AN96">
        <v>0</v>
      </c>
      <c r="AO96">
        <v>0</v>
      </c>
      <c r="AP96">
        <v>0.3937651780352453</v>
      </c>
      <c r="AQ96">
        <v>0</v>
      </c>
      <c r="AR96">
        <v>12.868712481736587</v>
      </c>
      <c r="AS96">
        <v>8.1742269628470048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27.9005499313133</v>
      </c>
      <c r="BB96">
        <f t="shared" si="1"/>
        <v>639.5767211527376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82.707760358390843</v>
      </c>
      <c r="L97">
        <v>23.887435744692514</v>
      </c>
      <c r="M97">
        <v>0</v>
      </c>
      <c r="N97">
        <v>29.825962017295073</v>
      </c>
      <c r="O97">
        <v>50.057036982712056</v>
      </c>
      <c r="P97">
        <v>67.862721388907985</v>
      </c>
      <c r="Q97">
        <v>5.4971588400778417</v>
      </c>
      <c r="R97">
        <v>10.675554222078016</v>
      </c>
      <c r="S97">
        <v>6.6653875614014479</v>
      </c>
      <c r="T97">
        <v>0</v>
      </c>
      <c r="U97">
        <v>245.79735878903239</v>
      </c>
      <c r="V97">
        <v>4.6530128853676258</v>
      </c>
      <c r="W97">
        <v>5.9492785731721556</v>
      </c>
      <c r="X97">
        <v>27.000208775920456</v>
      </c>
      <c r="Y97">
        <v>0</v>
      </c>
      <c r="Z97">
        <v>3.3581692026716756</v>
      </c>
      <c r="AA97">
        <v>10.798345049050303</v>
      </c>
      <c r="AB97">
        <v>10.123020100187851</v>
      </c>
      <c r="AC97">
        <v>4.9582529730411187</v>
      </c>
      <c r="AD97">
        <v>0</v>
      </c>
      <c r="AE97">
        <v>12.668741800250471</v>
      </c>
      <c r="AF97">
        <v>0</v>
      </c>
      <c r="AG97">
        <v>0</v>
      </c>
      <c r="AH97">
        <v>10.272745825923606</v>
      </c>
      <c r="AI97">
        <v>0</v>
      </c>
      <c r="AJ97">
        <v>0</v>
      </c>
      <c r="AK97">
        <v>13.328612841160512</v>
      </c>
      <c r="AL97">
        <v>9.2273415257775007</v>
      </c>
      <c r="AM97">
        <v>4.0491761655604259</v>
      </c>
      <c r="AN97">
        <v>0</v>
      </c>
      <c r="AO97">
        <v>0</v>
      </c>
      <c r="AP97">
        <v>0.13125514769044486</v>
      </c>
      <c r="AQ97">
        <v>0</v>
      </c>
      <c r="AR97">
        <v>12.868712481736587</v>
      </c>
      <c r="AS97">
        <v>8.1742269628470048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27.610466505784707</v>
      </c>
      <c r="BB97">
        <f t="shared" si="1"/>
        <v>632.92700970916121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82.707760358390843</v>
      </c>
      <c r="L98">
        <v>23.887435744692514</v>
      </c>
      <c r="M98">
        <v>0</v>
      </c>
      <c r="N98">
        <v>29.825962017295073</v>
      </c>
      <c r="O98">
        <v>50.057036982712056</v>
      </c>
      <c r="P98">
        <v>67.862721388907985</v>
      </c>
      <c r="Q98">
        <v>5.4971588400778417</v>
      </c>
      <c r="R98">
        <v>10.675554222078016</v>
      </c>
      <c r="S98">
        <v>6.6653875614014479</v>
      </c>
      <c r="T98">
        <v>0</v>
      </c>
      <c r="U98">
        <v>245.79735878903239</v>
      </c>
      <c r="V98">
        <v>4.6530128853676258</v>
      </c>
      <c r="W98">
        <v>5.9492785731721556</v>
      </c>
      <c r="X98">
        <v>27.000208775920456</v>
      </c>
      <c r="Y98">
        <v>0</v>
      </c>
      <c r="Z98">
        <v>3.3581692026716756</v>
      </c>
      <c r="AA98">
        <v>10.798345049050303</v>
      </c>
      <c r="AB98">
        <v>10.123020100187851</v>
      </c>
      <c r="AC98">
        <v>4.8930126617052805</v>
      </c>
      <c r="AD98">
        <v>0</v>
      </c>
      <c r="AE98">
        <v>12.668741800250471</v>
      </c>
      <c r="AF98">
        <v>0</v>
      </c>
      <c r="AG98">
        <v>0</v>
      </c>
      <c r="AH98">
        <v>10.272745825923606</v>
      </c>
      <c r="AI98">
        <v>0</v>
      </c>
      <c r="AJ98">
        <v>0</v>
      </c>
      <c r="AK98">
        <v>13.328612841160512</v>
      </c>
      <c r="AL98">
        <v>9.2273415257775007</v>
      </c>
      <c r="AM98">
        <v>4.0491761655604259</v>
      </c>
      <c r="AN98">
        <v>0</v>
      </c>
      <c r="AO98">
        <v>0</v>
      </c>
      <c r="AP98">
        <v>0.13125514769044486</v>
      </c>
      <c r="AQ98">
        <v>0</v>
      </c>
      <c r="AR98">
        <v>12.868712481736587</v>
      </c>
      <c r="AS98">
        <v>8.1742269628470048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27.607739460770873</v>
      </c>
      <c r="BB98">
        <f t="shared" si="1"/>
        <v>632.86449644283925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0.50516278746851218</v>
      </c>
      <c r="L99">
        <f t="shared" si="2"/>
        <v>0.33789678068679863</v>
      </c>
      <c r="M99">
        <f t="shared" si="2"/>
        <v>0</v>
      </c>
      <c r="N99">
        <f t="shared" si="2"/>
        <v>0.71582308841508324</v>
      </c>
      <c r="O99">
        <f t="shared" si="2"/>
        <v>1.2013688875850876</v>
      </c>
      <c r="P99">
        <f t="shared" si="2"/>
        <v>1.6271159839959184</v>
      </c>
      <c r="Q99">
        <f t="shared" si="2"/>
        <v>5.5290525766638524E-2</v>
      </c>
      <c r="R99">
        <f t="shared" si="2"/>
        <v>0.18186296771921398</v>
      </c>
      <c r="S99">
        <f t="shared" si="2"/>
        <v>9.9392106779510186E-2</v>
      </c>
      <c r="T99">
        <f t="shared" si="2"/>
        <v>0</v>
      </c>
      <c r="U99">
        <f t="shared" si="2"/>
        <v>5.8991366109367815</v>
      </c>
      <c r="V99">
        <f t="shared" si="2"/>
        <v>6.034204792298236E-2</v>
      </c>
      <c r="W99">
        <f t="shared" si="2"/>
        <v>0.17720099961679944</v>
      </c>
      <c r="X99">
        <f t="shared" si="2"/>
        <v>0.70170922787340084</v>
      </c>
      <c r="Y99">
        <f t="shared" si="2"/>
        <v>0</v>
      </c>
      <c r="Z99">
        <f t="shared" si="2"/>
        <v>5.0601658922980623E-2</v>
      </c>
      <c r="AA99">
        <f t="shared" si="2"/>
        <v>0.15177167989250676</v>
      </c>
      <c r="AB99">
        <f t="shared" si="2"/>
        <v>0.16250282016802348</v>
      </c>
      <c r="AC99">
        <f t="shared" si="2"/>
        <v>0.11347924293539978</v>
      </c>
      <c r="AD99">
        <f t="shared" si="2"/>
        <v>5.0964752766489242E-2</v>
      </c>
      <c r="AE99">
        <f t="shared" si="2"/>
        <v>0.22692014159935298</v>
      </c>
      <c r="AF99">
        <f t="shared" si="2"/>
        <v>0</v>
      </c>
      <c r="AG99">
        <f t="shared" si="2"/>
        <v>0</v>
      </c>
      <c r="AH99">
        <f t="shared" si="2"/>
        <v>0.24140952600078275</v>
      </c>
      <c r="AI99">
        <f t="shared" si="2"/>
        <v>3.432187053565016E-2</v>
      </c>
      <c r="AJ99">
        <f t="shared" si="2"/>
        <v>0</v>
      </c>
      <c r="AK99">
        <f t="shared" si="2"/>
        <v>0.31988670818785242</v>
      </c>
      <c r="AL99">
        <f t="shared" si="2"/>
        <v>0.27034622389636853</v>
      </c>
      <c r="AM99">
        <f t="shared" si="2"/>
        <v>9.7180227973450217E-2</v>
      </c>
      <c r="AN99">
        <f t="shared" si="2"/>
        <v>0</v>
      </c>
      <c r="AO99">
        <f t="shared" si="2"/>
        <v>0</v>
      </c>
      <c r="AP99">
        <f t="shared" si="2"/>
        <v>8.8843260343119575E-3</v>
      </c>
      <c r="AQ99">
        <f t="shared" si="2"/>
        <v>0</v>
      </c>
      <c r="AR99">
        <f t="shared" si="2"/>
        <v>0.31097031590482116</v>
      </c>
      <c r="AS99">
        <f t="shared" si="2"/>
        <v>0.19699638795522847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0.57677888411716915</v>
      </c>
      <c r="BB99">
        <f t="shared" si="1"/>
        <v>13.221759013422776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191.73043872985951</v>
      </c>
      <c r="M3">
        <v>28.003626280135421</v>
      </c>
      <c r="N3">
        <v>36.035355789265182</v>
      </c>
      <c r="O3">
        <v>0</v>
      </c>
      <c r="P3">
        <v>42.004893993243044</v>
      </c>
      <c r="Q3">
        <v>6.67720569696775</v>
      </c>
      <c r="R3">
        <v>12.887888039361044</v>
      </c>
      <c r="S3">
        <v>8.0420404588707424</v>
      </c>
      <c r="T3">
        <v>0</v>
      </c>
      <c r="U3">
        <v>53.997772349458792</v>
      </c>
      <c r="V3">
        <v>5.56987070584933</v>
      </c>
      <c r="W3">
        <v>12.15774862261757</v>
      </c>
      <c r="X3">
        <v>30.431814863284227</v>
      </c>
      <c r="Y3">
        <v>0</v>
      </c>
      <c r="Z3">
        <v>6.0843681406804411</v>
      </c>
      <c r="AA3">
        <v>8.6953603719474</v>
      </c>
      <c r="AB3">
        <v>12.227772031540386</v>
      </c>
      <c r="AC3">
        <v>8.9941746458829055</v>
      </c>
      <c r="AD3">
        <v>0</v>
      </c>
      <c r="AE3">
        <v>15.294923040388229</v>
      </c>
      <c r="AF3">
        <v>5.0039721342266752</v>
      </c>
      <c r="AG3">
        <v>12.558882920100185</v>
      </c>
      <c r="AH3">
        <v>12.412384884157795</v>
      </c>
      <c r="AI3">
        <v>0</v>
      </c>
      <c r="AJ3">
        <v>0</v>
      </c>
      <c r="AK3">
        <v>16.099783295794197</v>
      </c>
      <c r="AL3">
        <v>0</v>
      </c>
      <c r="AM3">
        <v>4.8911372657169698</v>
      </c>
      <c r="AN3">
        <v>1.0226615867146733</v>
      </c>
      <c r="AO3">
        <v>0</v>
      </c>
      <c r="AP3">
        <v>0.35676630581677848</v>
      </c>
      <c r="AQ3">
        <v>9.1249640109267371</v>
      </c>
      <c r="AR3">
        <v>15.54433993425172</v>
      </c>
      <c r="AS3">
        <v>9.8691821047797941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23.647067918836768</v>
      </c>
      <c r="BB3">
        <f>SUM(B3:AZ3)-BA3</f>
        <v>542.0722602830009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191.73043872985951</v>
      </c>
      <c r="M4">
        <v>28.003626280135421</v>
      </c>
      <c r="N4">
        <v>36.035355789265182</v>
      </c>
      <c r="O4">
        <v>0</v>
      </c>
      <c r="P4">
        <v>42.009759304057987</v>
      </c>
      <c r="Q4">
        <v>6.67720569696775</v>
      </c>
      <c r="R4">
        <v>12.887888039361044</v>
      </c>
      <c r="S4">
        <v>8.0422751327707616</v>
      </c>
      <c r="T4">
        <v>0</v>
      </c>
      <c r="U4">
        <v>53.997772349458792</v>
      </c>
      <c r="V4">
        <v>5.615465157800271</v>
      </c>
      <c r="W4">
        <v>12.230559658653167</v>
      </c>
      <c r="X4">
        <v>30.431814863284227</v>
      </c>
      <c r="Y4">
        <v>0</v>
      </c>
      <c r="Z4">
        <v>6.0843681406804411</v>
      </c>
      <c r="AA4">
        <v>8.6953603719474</v>
      </c>
      <c r="AB4">
        <v>12.227772031540386</v>
      </c>
      <c r="AC4">
        <v>8.9941746458829055</v>
      </c>
      <c r="AD4">
        <v>0</v>
      </c>
      <c r="AE4">
        <v>15.294923040388229</v>
      </c>
      <c r="AF4">
        <v>5.0039721342266752</v>
      </c>
      <c r="AG4">
        <v>12.558882920100185</v>
      </c>
      <c r="AH4">
        <v>12.412384884157795</v>
      </c>
      <c r="AI4">
        <v>0</v>
      </c>
      <c r="AJ4">
        <v>0</v>
      </c>
      <c r="AK4">
        <v>16.099783295794197</v>
      </c>
      <c r="AL4">
        <v>0</v>
      </c>
      <c r="AM4">
        <v>4.8911372657169698</v>
      </c>
      <c r="AN4">
        <v>1.0226615867146733</v>
      </c>
      <c r="AO4">
        <v>0</v>
      </c>
      <c r="AP4">
        <v>0.35676630581677848</v>
      </c>
      <c r="AQ4">
        <v>9.1249640109267371</v>
      </c>
      <c r="AR4">
        <v>15.54433993425172</v>
      </c>
      <c r="AS4">
        <v>9.8691821047797941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23.652230447595684</v>
      </c>
      <c r="BB4">
        <f t="shared" ref="BB4:BB67" si="0">SUM(B4:AZ4)-BA4</f>
        <v>542.19060322694349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189.2456873282238</v>
      </c>
      <c r="M5">
        <v>28.003626280135421</v>
      </c>
      <c r="N5">
        <v>36.035355789265182</v>
      </c>
      <c r="O5">
        <v>0</v>
      </c>
      <c r="P5">
        <v>42.009759304057987</v>
      </c>
      <c r="Q5">
        <v>6.67720569696775</v>
      </c>
      <c r="R5">
        <v>12.887888039361044</v>
      </c>
      <c r="S5">
        <v>8.0422751327707616</v>
      </c>
      <c r="T5">
        <v>0</v>
      </c>
      <c r="U5">
        <v>53.997772349458792</v>
      </c>
      <c r="V5">
        <v>5.615465157800271</v>
      </c>
      <c r="W5">
        <v>12.817396425650912</v>
      </c>
      <c r="X5">
        <v>30.431814863284227</v>
      </c>
      <c r="Y5">
        <v>0</v>
      </c>
      <c r="Z5">
        <v>6.0843681406804411</v>
      </c>
      <c r="AA5">
        <v>8.6953603719474</v>
      </c>
      <c r="AB5">
        <v>12.227772031540386</v>
      </c>
      <c r="AC5">
        <v>8.9941746458829055</v>
      </c>
      <c r="AD5">
        <v>0</v>
      </c>
      <c r="AE5">
        <v>15.294923040388229</v>
      </c>
      <c r="AF5">
        <v>5.0039721342266752</v>
      </c>
      <c r="AG5">
        <v>12.558882920100185</v>
      </c>
      <c r="AH5">
        <v>12.412384884157795</v>
      </c>
      <c r="AI5">
        <v>0</v>
      </c>
      <c r="AJ5">
        <v>0</v>
      </c>
      <c r="AK5">
        <v>16.099783295794197</v>
      </c>
      <c r="AL5">
        <v>0</v>
      </c>
      <c r="AM5">
        <v>4.8911372657169698</v>
      </c>
      <c r="AN5">
        <v>1.0226615867146733</v>
      </c>
      <c r="AO5">
        <v>0</v>
      </c>
      <c r="AP5">
        <v>0.35676630581677848</v>
      </c>
      <c r="AQ5">
        <v>9.1249640109267371</v>
      </c>
      <c r="AR5">
        <v>15.54433993425172</v>
      </c>
      <c r="AS5">
        <v>9.8691821047797941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23.572897615867824</v>
      </c>
      <c r="BB5">
        <f t="shared" si="0"/>
        <v>540.37202142403328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189.2456873282238</v>
      </c>
      <c r="M6">
        <v>28.003626280135421</v>
      </c>
      <c r="N6">
        <v>36.035355789265182</v>
      </c>
      <c r="O6">
        <v>0</v>
      </c>
      <c r="P6">
        <v>42.009759304057987</v>
      </c>
      <c r="Q6">
        <v>6.67720569696775</v>
      </c>
      <c r="R6">
        <v>12.887888039361044</v>
      </c>
      <c r="S6">
        <v>8.0422751327707616</v>
      </c>
      <c r="T6">
        <v>0</v>
      </c>
      <c r="U6">
        <v>53.997772349458792</v>
      </c>
      <c r="V6">
        <v>5.615465157800271</v>
      </c>
      <c r="W6">
        <v>14.058512953530466</v>
      </c>
      <c r="X6">
        <v>30.431814863284227</v>
      </c>
      <c r="Y6">
        <v>0</v>
      </c>
      <c r="Z6">
        <v>6.0843681406804411</v>
      </c>
      <c r="AA6">
        <v>8.6953603719474</v>
      </c>
      <c r="AB6">
        <v>12.227772031540386</v>
      </c>
      <c r="AC6">
        <v>8.9941746458829055</v>
      </c>
      <c r="AD6">
        <v>0</v>
      </c>
      <c r="AE6">
        <v>15.294923040388229</v>
      </c>
      <c r="AF6">
        <v>5.0039721342266752</v>
      </c>
      <c r="AG6">
        <v>12.558882920100185</v>
      </c>
      <c r="AH6">
        <v>12.412384884157795</v>
      </c>
      <c r="AI6">
        <v>0</v>
      </c>
      <c r="AJ6">
        <v>0</v>
      </c>
      <c r="AK6">
        <v>16.099783295794197</v>
      </c>
      <c r="AL6">
        <v>0</v>
      </c>
      <c r="AM6">
        <v>4.8911372657169698</v>
      </c>
      <c r="AN6">
        <v>1.0226615867146733</v>
      </c>
      <c r="AO6">
        <v>0</v>
      </c>
      <c r="AP6">
        <v>0.35676630581677848</v>
      </c>
      <c r="AQ6">
        <v>9.1249640109267371</v>
      </c>
      <c r="AR6">
        <v>16.398424546023794</v>
      </c>
      <c r="AS6">
        <v>9.8691821047797941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23.660477023505258</v>
      </c>
      <c r="BB6">
        <f t="shared" si="0"/>
        <v>542.37964315604745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189.2456873282238</v>
      </c>
      <c r="M7">
        <v>28.003626280135421</v>
      </c>
      <c r="N7">
        <v>36.035355789265182</v>
      </c>
      <c r="O7">
        <v>0</v>
      </c>
      <c r="P7">
        <v>42.009759304057987</v>
      </c>
      <c r="Q7">
        <v>6.67720569696775</v>
      </c>
      <c r="R7">
        <v>12.887888039361044</v>
      </c>
      <c r="S7">
        <v>8.0422751327707616</v>
      </c>
      <c r="T7">
        <v>0</v>
      </c>
      <c r="U7">
        <v>53.997772349458792</v>
      </c>
      <c r="V7">
        <v>5.615465157800271</v>
      </c>
      <c r="W7">
        <v>14.361767542509732</v>
      </c>
      <c r="X7">
        <v>30.431814863284227</v>
      </c>
      <c r="Y7">
        <v>0</v>
      </c>
      <c r="Z7">
        <v>6.0843681406804411</v>
      </c>
      <c r="AA7">
        <v>8.6953603719474</v>
      </c>
      <c r="AB7">
        <v>12.227772031540386</v>
      </c>
      <c r="AC7">
        <v>8.9941746458829055</v>
      </c>
      <c r="AD7">
        <v>0</v>
      </c>
      <c r="AE7">
        <v>15.294923040388229</v>
      </c>
      <c r="AF7">
        <v>5.0039721342266752</v>
      </c>
      <c r="AG7">
        <v>12.558882920100185</v>
      </c>
      <c r="AH7">
        <v>12.412384884157795</v>
      </c>
      <c r="AI7">
        <v>0</v>
      </c>
      <c r="AJ7">
        <v>0</v>
      </c>
      <c r="AK7">
        <v>16.099783295794197</v>
      </c>
      <c r="AL7">
        <v>0</v>
      </c>
      <c r="AM7">
        <v>4.8911372657169698</v>
      </c>
      <c r="AN7">
        <v>1.0226615867146733</v>
      </c>
      <c r="AO7">
        <v>0</v>
      </c>
      <c r="AP7">
        <v>0.23784420387785227</v>
      </c>
      <c r="AQ7">
        <v>9.1249640109267371</v>
      </c>
      <c r="AR7">
        <v>16.398424546023794</v>
      </c>
      <c r="AS7">
        <v>9.8691821047797941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23.668182121463538</v>
      </c>
      <c r="BB7">
        <f t="shared" si="0"/>
        <v>542.55627054512945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189.2456873282238</v>
      </c>
      <c r="M8">
        <v>28.003626280135421</v>
      </c>
      <c r="N8">
        <v>36.035355789265182</v>
      </c>
      <c r="O8">
        <v>0</v>
      </c>
      <c r="P8">
        <v>42.009759304057987</v>
      </c>
      <c r="Q8">
        <v>6.67720569696775</v>
      </c>
      <c r="R8">
        <v>12.887888039361044</v>
      </c>
      <c r="S8">
        <v>8.0422751327707616</v>
      </c>
      <c r="T8">
        <v>0</v>
      </c>
      <c r="U8">
        <v>53.997772349458792</v>
      </c>
      <c r="V8">
        <v>5.615465157800271</v>
      </c>
      <c r="W8">
        <v>14.361767542509732</v>
      </c>
      <c r="X8">
        <v>30.431814863284227</v>
      </c>
      <c r="Y8">
        <v>0</v>
      </c>
      <c r="Z8">
        <v>6.0843681406804411</v>
      </c>
      <c r="AA8">
        <v>8.6953603719474</v>
      </c>
      <c r="AB8">
        <v>12.227772031540386</v>
      </c>
      <c r="AC8">
        <v>8.9941746458829055</v>
      </c>
      <c r="AD8">
        <v>0</v>
      </c>
      <c r="AE8">
        <v>15.294923040388229</v>
      </c>
      <c r="AF8">
        <v>5.0039721342266752</v>
      </c>
      <c r="AG8">
        <v>12.558882920100185</v>
      </c>
      <c r="AH8">
        <v>12.412384884157795</v>
      </c>
      <c r="AI8">
        <v>0</v>
      </c>
      <c r="AJ8">
        <v>0</v>
      </c>
      <c r="AK8">
        <v>16.099783295794197</v>
      </c>
      <c r="AL8">
        <v>0</v>
      </c>
      <c r="AM8">
        <v>4.8911372657169698</v>
      </c>
      <c r="AN8">
        <v>1.0226615867146733</v>
      </c>
      <c r="AO8">
        <v>0</v>
      </c>
      <c r="AP8">
        <v>0.23784420387785227</v>
      </c>
      <c r="AQ8">
        <v>9.1249640109267371</v>
      </c>
      <c r="AR8">
        <v>15.54433993425172</v>
      </c>
      <c r="AS8">
        <v>9.8691821047797941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23.632481384691467</v>
      </c>
      <c r="BB8">
        <f t="shared" si="0"/>
        <v>541.73788667012957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189.2456873282238</v>
      </c>
      <c r="M9">
        <v>28.003626280135421</v>
      </c>
      <c r="N9">
        <v>36.035355789265182</v>
      </c>
      <c r="O9">
        <v>0</v>
      </c>
      <c r="P9">
        <v>42.009759304057987</v>
      </c>
      <c r="Q9">
        <v>6.67720569696775</v>
      </c>
      <c r="R9">
        <v>12.887888039361044</v>
      </c>
      <c r="S9">
        <v>8.0422751327707616</v>
      </c>
      <c r="T9">
        <v>0</v>
      </c>
      <c r="U9">
        <v>53.997772349458792</v>
      </c>
      <c r="V9">
        <v>5.615465157800271</v>
      </c>
      <c r="W9">
        <v>14.361767542509732</v>
      </c>
      <c r="X9">
        <v>30.431814863284227</v>
      </c>
      <c r="Y9">
        <v>0</v>
      </c>
      <c r="Z9">
        <v>6.0843681406804411</v>
      </c>
      <c r="AA9">
        <v>8.6953603719474</v>
      </c>
      <c r="AB9">
        <v>12.227772031540386</v>
      </c>
      <c r="AC9">
        <v>8.9941746458829055</v>
      </c>
      <c r="AD9">
        <v>0</v>
      </c>
      <c r="AE9">
        <v>15.294923040388229</v>
      </c>
      <c r="AF9">
        <v>5.0039721342266752</v>
      </c>
      <c r="AG9">
        <v>12.558882920100185</v>
      </c>
      <c r="AH9">
        <v>6.2061924420788976</v>
      </c>
      <c r="AI9">
        <v>0</v>
      </c>
      <c r="AJ9">
        <v>0</v>
      </c>
      <c r="AK9">
        <v>16.099783295794197</v>
      </c>
      <c r="AL9">
        <v>0</v>
      </c>
      <c r="AM9">
        <v>4.8911372657169698</v>
      </c>
      <c r="AN9">
        <v>1.0226615867146733</v>
      </c>
      <c r="AO9">
        <v>0</v>
      </c>
      <c r="AP9">
        <v>0.23784420387785227</v>
      </c>
      <c r="AQ9">
        <v>9.1249640109267371</v>
      </c>
      <c r="AR9">
        <v>15.54433993425172</v>
      </c>
      <c r="AS9">
        <v>9.8691821047797941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23.373062540612565</v>
      </c>
      <c r="BB9">
        <f t="shared" si="0"/>
        <v>535.79111307212963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189.2456873282238</v>
      </c>
      <c r="M10">
        <v>28.003626280135421</v>
      </c>
      <c r="N10">
        <v>36.035355789265182</v>
      </c>
      <c r="O10">
        <v>0</v>
      </c>
      <c r="P10">
        <v>42.009759304057987</v>
      </c>
      <c r="Q10">
        <v>6.67720569696775</v>
      </c>
      <c r="R10">
        <v>12.887888039361044</v>
      </c>
      <c r="S10">
        <v>8.0422751327707616</v>
      </c>
      <c r="T10">
        <v>0</v>
      </c>
      <c r="U10">
        <v>53.997772349458792</v>
      </c>
      <c r="V10">
        <v>5.615465157800271</v>
      </c>
      <c r="W10">
        <v>14.361767542509732</v>
      </c>
      <c r="X10">
        <v>30.431814863284227</v>
      </c>
      <c r="Y10">
        <v>0</v>
      </c>
      <c r="Z10">
        <v>6.0843681406804411</v>
      </c>
      <c r="AA10">
        <v>8.6953603719474</v>
      </c>
      <c r="AB10">
        <v>12.227772031540386</v>
      </c>
      <c r="AC10">
        <v>8.9941746458829055</v>
      </c>
      <c r="AD10">
        <v>0</v>
      </c>
      <c r="AE10">
        <v>15.294923040388229</v>
      </c>
      <c r="AF10">
        <v>5.0039721342266752</v>
      </c>
      <c r="AG10">
        <v>12.558882920100185</v>
      </c>
      <c r="AH10">
        <v>0</v>
      </c>
      <c r="AI10">
        <v>0</v>
      </c>
      <c r="AJ10">
        <v>0</v>
      </c>
      <c r="AK10">
        <v>16.099783295794197</v>
      </c>
      <c r="AL10">
        <v>0</v>
      </c>
      <c r="AM10">
        <v>4.8911372657169698</v>
      </c>
      <c r="AN10">
        <v>1.0226615867146733</v>
      </c>
      <c r="AO10">
        <v>0</v>
      </c>
      <c r="AP10">
        <v>0.23784420387785227</v>
      </c>
      <c r="AQ10">
        <v>9.1249640109267371</v>
      </c>
      <c r="AR10">
        <v>15.54433993425172</v>
      </c>
      <c r="AS10">
        <v>9.8691821047797941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23.113643696533671</v>
      </c>
      <c r="BB10">
        <f t="shared" si="0"/>
        <v>529.84433947412958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159.74736849644219</v>
      </c>
      <c r="M11">
        <v>28.003626280135421</v>
      </c>
      <c r="N11">
        <v>36.035355789265182</v>
      </c>
      <c r="O11">
        <v>0</v>
      </c>
      <c r="P11">
        <v>42.009759304057987</v>
      </c>
      <c r="Q11">
        <v>6.67720569696775</v>
      </c>
      <c r="R11">
        <v>12.887888039361044</v>
      </c>
      <c r="S11">
        <v>8.0422751327707616</v>
      </c>
      <c r="T11">
        <v>0</v>
      </c>
      <c r="U11">
        <v>53.997772349458792</v>
      </c>
      <c r="V11">
        <v>5.615465157800271</v>
      </c>
      <c r="W11">
        <v>14.361767542509732</v>
      </c>
      <c r="X11">
        <v>30.431814863284227</v>
      </c>
      <c r="Y11">
        <v>0</v>
      </c>
      <c r="Z11">
        <v>6.0843681406804411</v>
      </c>
      <c r="AA11">
        <v>8.6953603719474</v>
      </c>
      <c r="AB11">
        <v>12.227772031540386</v>
      </c>
      <c r="AC11">
        <v>8.9941746458829055</v>
      </c>
      <c r="AD11">
        <v>0</v>
      </c>
      <c r="AE11">
        <v>15.294923040388229</v>
      </c>
      <c r="AF11">
        <v>2.5019863642266751</v>
      </c>
      <c r="AG11">
        <v>12.558882920100185</v>
      </c>
      <c r="AH11">
        <v>0</v>
      </c>
      <c r="AI11">
        <v>0</v>
      </c>
      <c r="AJ11">
        <v>0</v>
      </c>
      <c r="AK11">
        <v>16.099783295794197</v>
      </c>
      <c r="AL11">
        <v>0</v>
      </c>
      <c r="AM11">
        <v>4.8911372657169698</v>
      </c>
      <c r="AN11">
        <v>1.0226615867146733</v>
      </c>
      <c r="AO11">
        <v>0</v>
      </c>
      <c r="AP11">
        <v>0.23784420387785227</v>
      </c>
      <c r="AQ11">
        <v>9.1249640109267371</v>
      </c>
      <c r="AR11">
        <v>15.54433993425172</v>
      </c>
      <c r="AS11">
        <v>10.197156018367771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21.789740273767187</v>
      </c>
      <c r="BB11">
        <f t="shared" si="0"/>
        <v>499.49591220870229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122.79144557955884</v>
      </c>
      <c r="M12">
        <v>28.003626280135421</v>
      </c>
      <c r="N12">
        <v>36.035355789265182</v>
      </c>
      <c r="O12">
        <v>0</v>
      </c>
      <c r="P12">
        <v>42.009759304057987</v>
      </c>
      <c r="Q12">
        <v>6.67720569696775</v>
      </c>
      <c r="R12">
        <v>12.887888039361044</v>
      </c>
      <c r="S12">
        <v>8.0422751327707616</v>
      </c>
      <c r="T12">
        <v>0</v>
      </c>
      <c r="U12">
        <v>53.997772349458792</v>
      </c>
      <c r="V12">
        <v>5.615465157800271</v>
      </c>
      <c r="W12">
        <v>14.361767542509732</v>
      </c>
      <c r="X12">
        <v>45.649323503171871</v>
      </c>
      <c r="Y12">
        <v>0</v>
      </c>
      <c r="Z12">
        <v>6.0843681406804411</v>
      </c>
      <c r="AA12">
        <v>8.6953603719474</v>
      </c>
      <c r="AB12">
        <v>12.227772031540386</v>
      </c>
      <c r="AC12">
        <v>5.9900738393237312</v>
      </c>
      <c r="AD12">
        <v>0</v>
      </c>
      <c r="AE12">
        <v>15.294923040388229</v>
      </c>
      <c r="AF12">
        <v>2.5019863642266751</v>
      </c>
      <c r="AG12">
        <v>12.558882920100185</v>
      </c>
      <c r="AH12">
        <v>0</v>
      </c>
      <c r="AI12">
        <v>0</v>
      </c>
      <c r="AJ12">
        <v>0</v>
      </c>
      <c r="AK12">
        <v>16.099783295794197</v>
      </c>
      <c r="AL12">
        <v>0</v>
      </c>
      <c r="AM12">
        <v>4.8911372657169698</v>
      </c>
      <c r="AN12">
        <v>1.0226615867146733</v>
      </c>
      <c r="AO12">
        <v>0</v>
      </c>
      <c r="AP12">
        <v>0.23784420387785227</v>
      </c>
      <c r="AQ12">
        <v>9.1249640109267371</v>
      </c>
      <c r="AR12">
        <v>15.54433993425172</v>
      </c>
      <c r="AS12">
        <v>10.197156018367771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20.755503143274602</v>
      </c>
      <c r="BB12">
        <f t="shared" si="0"/>
        <v>475.78763425563994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113.34753779990866</v>
      </c>
      <c r="M13">
        <v>28.003626280135421</v>
      </c>
      <c r="N13">
        <v>36.035355789265182</v>
      </c>
      <c r="O13">
        <v>0</v>
      </c>
      <c r="P13">
        <v>42.009759304057987</v>
      </c>
      <c r="Q13">
        <v>6.6709998272623237</v>
      </c>
      <c r="R13">
        <v>12.887888039361044</v>
      </c>
      <c r="S13">
        <v>8.3262755116776237</v>
      </c>
      <c r="T13">
        <v>0</v>
      </c>
      <c r="U13">
        <v>53.997772349458792</v>
      </c>
      <c r="V13">
        <v>5.615465157800271</v>
      </c>
      <c r="W13">
        <v>14.361767542509732</v>
      </c>
      <c r="X13">
        <v>45.649323503171871</v>
      </c>
      <c r="Y13">
        <v>0</v>
      </c>
      <c r="Z13">
        <v>6.0843681406804411</v>
      </c>
      <c r="AA13">
        <v>8.6953603719474</v>
      </c>
      <c r="AB13">
        <v>12.227772031540386</v>
      </c>
      <c r="AC13">
        <v>5.9900738393237312</v>
      </c>
      <c r="AD13">
        <v>0</v>
      </c>
      <c r="AE13">
        <v>15.294923040388229</v>
      </c>
      <c r="AF13">
        <v>2.5019863642266751</v>
      </c>
      <c r="AG13">
        <v>12.558882920100185</v>
      </c>
      <c r="AH13">
        <v>0</v>
      </c>
      <c r="AI13">
        <v>0</v>
      </c>
      <c r="AJ13">
        <v>0</v>
      </c>
      <c r="AK13">
        <v>16.099783295794197</v>
      </c>
      <c r="AL13">
        <v>0</v>
      </c>
      <c r="AM13">
        <v>4.8911372657169698</v>
      </c>
      <c r="AN13">
        <v>1.0226615867146733</v>
      </c>
      <c r="AO13">
        <v>0</v>
      </c>
      <c r="AP13">
        <v>7.9281294566915281E-2</v>
      </c>
      <c r="AQ13">
        <v>9.1249640109267371</v>
      </c>
      <c r="AR13">
        <v>15.54433993425172</v>
      </c>
      <c r="AS13">
        <v>10.197156018367771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20.365731678960643</v>
      </c>
      <c r="BB13">
        <f t="shared" si="0"/>
        <v>466.85272954019428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106.92021064282365</v>
      </c>
      <c r="M14">
        <v>28.003626280135421</v>
      </c>
      <c r="N14">
        <v>36.035355789265182</v>
      </c>
      <c r="O14">
        <v>0</v>
      </c>
      <c r="P14">
        <v>42.009759304057987</v>
      </c>
      <c r="Q14">
        <v>6.6709998272623237</v>
      </c>
      <c r="R14">
        <v>12.887888039361044</v>
      </c>
      <c r="S14">
        <v>8.3236097978113648</v>
      </c>
      <c r="T14">
        <v>0</v>
      </c>
      <c r="U14">
        <v>53.997772349458792</v>
      </c>
      <c r="V14">
        <v>5.615465157800271</v>
      </c>
      <c r="W14">
        <v>14.361767542509732</v>
      </c>
      <c r="X14">
        <v>45.649323503171871</v>
      </c>
      <c r="Y14">
        <v>0</v>
      </c>
      <c r="Z14">
        <v>6.0843681406804411</v>
      </c>
      <c r="AA14">
        <v>8.6953603719474</v>
      </c>
      <c r="AB14">
        <v>12.227772031540386</v>
      </c>
      <c r="AC14">
        <v>5.9900738393237312</v>
      </c>
      <c r="AD14">
        <v>0</v>
      </c>
      <c r="AE14">
        <v>15.294923040388229</v>
      </c>
      <c r="AF14">
        <v>2.5019863642266751</v>
      </c>
      <c r="AG14">
        <v>12.558882920100185</v>
      </c>
      <c r="AH14">
        <v>0</v>
      </c>
      <c r="AI14">
        <v>0</v>
      </c>
      <c r="AJ14">
        <v>0</v>
      </c>
      <c r="AK14">
        <v>16.099783295794197</v>
      </c>
      <c r="AL14">
        <v>0</v>
      </c>
      <c r="AM14">
        <v>4.8911372657169698</v>
      </c>
      <c r="AN14">
        <v>1.0226615867146733</v>
      </c>
      <c r="AO14">
        <v>0</v>
      </c>
      <c r="AP14">
        <v>7.9281294566915281E-2</v>
      </c>
      <c r="AQ14">
        <v>9.1249640109267371</v>
      </c>
      <c r="AR14">
        <v>15.54433993425172</v>
      </c>
      <c r="AS14">
        <v>10.197156018367771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20.096957976954883</v>
      </c>
      <c r="BB14">
        <f t="shared" si="0"/>
        <v>460.69151037124868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106.92021064282365</v>
      </c>
      <c r="M15">
        <v>28.003626280135421</v>
      </c>
      <c r="N15">
        <v>36.035355789265182</v>
      </c>
      <c r="O15">
        <v>0</v>
      </c>
      <c r="P15">
        <v>42.009759304057987</v>
      </c>
      <c r="Q15">
        <v>6.6709998272623237</v>
      </c>
      <c r="R15">
        <v>12.887888039361044</v>
      </c>
      <c r="S15">
        <v>8.0482603653035891</v>
      </c>
      <c r="T15">
        <v>0</v>
      </c>
      <c r="U15">
        <v>53.997772349458792</v>
      </c>
      <c r="V15">
        <v>5.615465157800271</v>
      </c>
      <c r="W15">
        <v>14.361767542509732</v>
      </c>
      <c r="X15">
        <v>45.649323503171871</v>
      </c>
      <c r="Y15">
        <v>0</v>
      </c>
      <c r="Z15">
        <v>4.056245320392402</v>
      </c>
      <c r="AA15">
        <v>8.6953603719474</v>
      </c>
      <c r="AB15">
        <v>12.227772031540386</v>
      </c>
      <c r="AC15">
        <v>5.9900738393237312</v>
      </c>
      <c r="AD15">
        <v>0</v>
      </c>
      <c r="AE15">
        <v>15.294923040388229</v>
      </c>
      <c r="AF15">
        <v>2.5019863642266751</v>
      </c>
      <c r="AG15">
        <v>12.558882920100185</v>
      </c>
      <c r="AH15">
        <v>0</v>
      </c>
      <c r="AI15">
        <v>0</v>
      </c>
      <c r="AJ15">
        <v>0</v>
      </c>
      <c r="AK15">
        <v>16.099783295794197</v>
      </c>
      <c r="AL15">
        <v>0</v>
      </c>
      <c r="AM15">
        <v>4.8911372657169698</v>
      </c>
      <c r="AN15">
        <v>1.0226615867146733</v>
      </c>
      <c r="AO15">
        <v>0</v>
      </c>
      <c r="AP15">
        <v>7.9281294566915281E-2</v>
      </c>
      <c r="AQ15">
        <v>9.1249640109267371</v>
      </c>
      <c r="AR15">
        <v>15.54433993425172</v>
      </c>
      <c r="AS15">
        <v>10.197156018367771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20.00067283678802</v>
      </c>
      <c r="BB15">
        <f t="shared" si="0"/>
        <v>458.48432325861978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106.92021064282365</v>
      </c>
      <c r="M16">
        <v>28.003626280135421</v>
      </c>
      <c r="N16">
        <v>36.035355789265182</v>
      </c>
      <c r="O16">
        <v>0</v>
      </c>
      <c r="P16">
        <v>42.009759304057987</v>
      </c>
      <c r="Q16">
        <v>6.6709998272623237</v>
      </c>
      <c r="R16">
        <v>12.887888039361044</v>
      </c>
      <c r="S16">
        <v>8.0482603653035891</v>
      </c>
      <c r="T16">
        <v>0</v>
      </c>
      <c r="U16">
        <v>53.997772349458792</v>
      </c>
      <c r="V16">
        <v>5.615465157800271</v>
      </c>
      <c r="W16">
        <v>14.361767542509732</v>
      </c>
      <c r="X16">
        <v>45.649323503171871</v>
      </c>
      <c r="Y16">
        <v>0</v>
      </c>
      <c r="Z16">
        <v>4.056245320392402</v>
      </c>
      <c r="AA16">
        <v>8.6953603719474</v>
      </c>
      <c r="AB16">
        <v>12.227772031540386</v>
      </c>
      <c r="AC16">
        <v>5.9900738393237312</v>
      </c>
      <c r="AD16">
        <v>0</v>
      </c>
      <c r="AE16">
        <v>15.294923040388229</v>
      </c>
      <c r="AF16">
        <v>2.5019863642266751</v>
      </c>
      <c r="AG16">
        <v>12.558882920100185</v>
      </c>
      <c r="AH16">
        <v>0</v>
      </c>
      <c r="AI16">
        <v>0</v>
      </c>
      <c r="AJ16">
        <v>0</v>
      </c>
      <c r="AK16">
        <v>16.099783295794197</v>
      </c>
      <c r="AL16">
        <v>0</v>
      </c>
      <c r="AM16">
        <v>4.8911372657169698</v>
      </c>
      <c r="AN16">
        <v>1.0226615867146733</v>
      </c>
      <c r="AO16">
        <v>0</v>
      </c>
      <c r="AP16">
        <v>7.9281294566915281E-2</v>
      </c>
      <c r="AQ16">
        <v>6.2002960477249012</v>
      </c>
      <c r="AR16">
        <v>15.54433993425172</v>
      </c>
      <c r="AS16">
        <v>10.197156018367771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19.878421715926187</v>
      </c>
      <c r="BB16">
        <f t="shared" si="0"/>
        <v>455.68190641627973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106.92021064282365</v>
      </c>
      <c r="M17">
        <v>28.003626280135421</v>
      </c>
      <c r="N17">
        <v>36.035355789265182</v>
      </c>
      <c r="O17">
        <v>0</v>
      </c>
      <c r="P17">
        <v>42.009759304057987</v>
      </c>
      <c r="Q17">
        <v>3.0240689752518586</v>
      </c>
      <c r="R17">
        <v>2.015299807654567</v>
      </c>
      <c r="S17">
        <v>4.1744480328746221</v>
      </c>
      <c r="T17">
        <v>0</v>
      </c>
      <c r="U17">
        <v>53.997772349458792</v>
      </c>
      <c r="V17">
        <v>2.0122573679076163</v>
      </c>
      <c r="W17">
        <v>2.0135828010474528</v>
      </c>
      <c r="X17">
        <v>45.649323503171871</v>
      </c>
      <c r="Y17">
        <v>0</v>
      </c>
      <c r="Z17">
        <v>4.056245320392402</v>
      </c>
      <c r="AA17">
        <v>8.6953603719474</v>
      </c>
      <c r="AB17">
        <v>12.227772031540386</v>
      </c>
      <c r="AC17">
        <v>5.9900738393237312</v>
      </c>
      <c r="AD17">
        <v>0</v>
      </c>
      <c r="AE17">
        <v>15.294923040388229</v>
      </c>
      <c r="AF17">
        <v>2.5019863642266751</v>
      </c>
      <c r="AG17">
        <v>12.558882920100185</v>
      </c>
      <c r="AH17">
        <v>0</v>
      </c>
      <c r="AI17">
        <v>0</v>
      </c>
      <c r="AJ17">
        <v>0</v>
      </c>
      <c r="AK17">
        <v>16.099783295794197</v>
      </c>
      <c r="AL17">
        <v>0</v>
      </c>
      <c r="AM17">
        <v>4.8911372657169698</v>
      </c>
      <c r="AN17">
        <v>1.0226615867146733</v>
      </c>
      <c r="AO17">
        <v>0</v>
      </c>
      <c r="AP17">
        <v>7.9281294566915281E-2</v>
      </c>
      <c r="AQ17">
        <v>0</v>
      </c>
      <c r="AR17">
        <v>15.54433993425172</v>
      </c>
      <c r="AS17">
        <v>10.197156018367771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18.183639880125746</v>
      </c>
      <c r="BB17">
        <f t="shared" si="0"/>
        <v>416.83166825685458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106.92021064282365</v>
      </c>
      <c r="M18">
        <v>28.003626280135421</v>
      </c>
      <c r="N18">
        <v>36.035355789265182</v>
      </c>
      <c r="O18">
        <v>0</v>
      </c>
      <c r="P18">
        <v>42.009759304057987</v>
      </c>
      <c r="Q18">
        <v>3.0240689752518586</v>
      </c>
      <c r="R18">
        <v>2.015299807654567</v>
      </c>
      <c r="S18">
        <v>4.1754428572264581</v>
      </c>
      <c r="T18">
        <v>0</v>
      </c>
      <c r="U18">
        <v>53.997772349458792</v>
      </c>
      <c r="V18">
        <v>2.0122573679076163</v>
      </c>
      <c r="W18">
        <v>2.0135828010474528</v>
      </c>
      <c r="X18">
        <v>20.172885385627652</v>
      </c>
      <c r="Y18">
        <v>0</v>
      </c>
      <c r="Z18">
        <v>4.056245320392402</v>
      </c>
      <c r="AA18">
        <v>8.6953603719474</v>
      </c>
      <c r="AB18">
        <v>12.227772031540386</v>
      </c>
      <c r="AC18">
        <v>5.9900738393237312</v>
      </c>
      <c r="AD18">
        <v>0</v>
      </c>
      <c r="AE18">
        <v>15.294923040388229</v>
      </c>
      <c r="AF18">
        <v>2.5019863642266751</v>
      </c>
      <c r="AG18">
        <v>12.558882920100185</v>
      </c>
      <c r="AH18">
        <v>0</v>
      </c>
      <c r="AI18">
        <v>0</v>
      </c>
      <c r="AJ18">
        <v>0</v>
      </c>
      <c r="AK18">
        <v>16.099783295794197</v>
      </c>
      <c r="AL18">
        <v>0</v>
      </c>
      <c r="AM18">
        <v>4.8911372657169698</v>
      </c>
      <c r="AN18">
        <v>1.0226615867146733</v>
      </c>
      <c r="AO18">
        <v>0</v>
      </c>
      <c r="AP18">
        <v>7.9281294566915281E-2</v>
      </c>
      <c r="AQ18">
        <v>0</v>
      </c>
      <c r="AR18">
        <v>15.54433993425172</v>
      </c>
      <c r="AS18">
        <v>10.197156018367771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17.118766350470302</v>
      </c>
      <c r="BB18">
        <f t="shared" si="0"/>
        <v>392.42109849331752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106.92021064282365</v>
      </c>
      <c r="M19">
        <v>28.003626280135421</v>
      </c>
      <c r="N19">
        <v>36.035355789265182</v>
      </c>
      <c r="O19">
        <v>0</v>
      </c>
      <c r="P19">
        <v>42.009759304057987</v>
      </c>
      <c r="Q19">
        <v>3.0240689752518586</v>
      </c>
      <c r="R19">
        <v>2.015299807654567</v>
      </c>
      <c r="S19">
        <v>4.1754428572264581</v>
      </c>
      <c r="T19">
        <v>0</v>
      </c>
      <c r="U19">
        <v>53.997772349458792</v>
      </c>
      <c r="V19">
        <v>2.0122573679076163</v>
      </c>
      <c r="W19">
        <v>2.0135828010474528</v>
      </c>
      <c r="X19">
        <v>20.172885385627652</v>
      </c>
      <c r="Y19">
        <v>0</v>
      </c>
      <c r="Z19">
        <v>4.056245320392402</v>
      </c>
      <c r="AA19">
        <v>8.6953603719474</v>
      </c>
      <c r="AB19">
        <v>12.227772031540386</v>
      </c>
      <c r="AC19">
        <v>5.9900738393237312</v>
      </c>
      <c r="AD19">
        <v>0</v>
      </c>
      <c r="AE19">
        <v>15.294923040388229</v>
      </c>
      <c r="AF19">
        <v>2.5019863642266751</v>
      </c>
      <c r="AG19">
        <v>12.558882920100185</v>
      </c>
      <c r="AH19">
        <v>0</v>
      </c>
      <c r="AI19">
        <v>0</v>
      </c>
      <c r="AJ19">
        <v>0</v>
      </c>
      <c r="AK19">
        <v>16.099783295794197</v>
      </c>
      <c r="AL19">
        <v>0</v>
      </c>
      <c r="AM19">
        <v>4.8911372657169698</v>
      </c>
      <c r="AN19">
        <v>1.0226615867146733</v>
      </c>
      <c r="AO19">
        <v>0</v>
      </c>
      <c r="AP19">
        <v>7.9281294566915281E-2</v>
      </c>
      <c r="AQ19">
        <v>0</v>
      </c>
      <c r="AR19">
        <v>15.54433993425172</v>
      </c>
      <c r="AS19">
        <v>10.197156018367771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17.118766350470302</v>
      </c>
      <c r="BB19">
        <f t="shared" si="0"/>
        <v>392.42109849331752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106.92021064282365</v>
      </c>
      <c r="M20">
        <v>28.003626280135421</v>
      </c>
      <c r="N20">
        <v>36.035355789265182</v>
      </c>
      <c r="O20">
        <v>0</v>
      </c>
      <c r="P20">
        <v>42.009759304057987</v>
      </c>
      <c r="Q20">
        <v>3.0240689752518586</v>
      </c>
      <c r="R20">
        <v>2.015299807654567</v>
      </c>
      <c r="S20">
        <v>4.1754428572264581</v>
      </c>
      <c r="T20">
        <v>0</v>
      </c>
      <c r="U20">
        <v>53.997772349458792</v>
      </c>
      <c r="V20">
        <v>2.0122573679076163</v>
      </c>
      <c r="W20">
        <v>2.0135828010474528</v>
      </c>
      <c r="X20">
        <v>20.172885385627652</v>
      </c>
      <c r="Y20">
        <v>0</v>
      </c>
      <c r="Z20">
        <v>4.056245320392402</v>
      </c>
      <c r="AA20">
        <v>8.6953603719474</v>
      </c>
      <c r="AB20">
        <v>12.227772031540386</v>
      </c>
      <c r="AC20">
        <v>5.9900738393237312</v>
      </c>
      <c r="AD20">
        <v>0</v>
      </c>
      <c r="AE20">
        <v>15.294923040388229</v>
      </c>
      <c r="AF20">
        <v>2.5019863642266751</v>
      </c>
      <c r="AG20">
        <v>12.558882920100185</v>
      </c>
      <c r="AH20">
        <v>0</v>
      </c>
      <c r="AI20">
        <v>0</v>
      </c>
      <c r="AJ20">
        <v>0</v>
      </c>
      <c r="AK20">
        <v>16.099783295794197</v>
      </c>
      <c r="AL20">
        <v>0</v>
      </c>
      <c r="AM20">
        <v>4.8911372657169698</v>
      </c>
      <c r="AN20">
        <v>1.0226615867146733</v>
      </c>
      <c r="AO20">
        <v>0</v>
      </c>
      <c r="AP20">
        <v>7.9281294566915281E-2</v>
      </c>
      <c r="AQ20">
        <v>0</v>
      </c>
      <c r="AR20">
        <v>15.54433993425172</v>
      </c>
      <c r="AS20">
        <v>10.197156018367771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17.118766350470302</v>
      </c>
      <c r="BB20">
        <f t="shared" si="0"/>
        <v>392.42109849331752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106.92021064282365</v>
      </c>
      <c r="M21">
        <v>28.003626280135421</v>
      </c>
      <c r="N21">
        <v>36.035355789265182</v>
      </c>
      <c r="O21">
        <v>0</v>
      </c>
      <c r="P21">
        <v>42.009759304057987</v>
      </c>
      <c r="Q21">
        <v>3.0240689752518586</v>
      </c>
      <c r="R21">
        <v>2.015299807654567</v>
      </c>
      <c r="S21">
        <v>4.1754428572264581</v>
      </c>
      <c r="T21">
        <v>0</v>
      </c>
      <c r="U21">
        <v>53.997772349458792</v>
      </c>
      <c r="V21">
        <v>2.0122573679076163</v>
      </c>
      <c r="W21">
        <v>2.0135828010474528</v>
      </c>
      <c r="X21">
        <v>20.172885385627652</v>
      </c>
      <c r="Y21">
        <v>0</v>
      </c>
      <c r="Z21">
        <v>6.0843681406804411</v>
      </c>
      <c r="AA21">
        <v>8.6953603719474</v>
      </c>
      <c r="AB21">
        <v>8.1270955094520971</v>
      </c>
      <c r="AC21">
        <v>5.9900738393237312</v>
      </c>
      <c r="AD21">
        <v>0</v>
      </c>
      <c r="AE21">
        <v>15.294923040388229</v>
      </c>
      <c r="AF21">
        <v>2.5019863642266751</v>
      </c>
      <c r="AG21">
        <v>12.558882920100185</v>
      </c>
      <c r="AH21">
        <v>0</v>
      </c>
      <c r="AI21">
        <v>0.98494316085368383</v>
      </c>
      <c r="AJ21">
        <v>0</v>
      </c>
      <c r="AK21">
        <v>16.099783295794197</v>
      </c>
      <c r="AL21">
        <v>0</v>
      </c>
      <c r="AM21">
        <v>4.8911372657169698</v>
      </c>
      <c r="AN21">
        <v>1.0226615867146733</v>
      </c>
      <c r="AO21">
        <v>0</v>
      </c>
      <c r="AP21">
        <v>7.9281294566915281E-2</v>
      </c>
      <c r="AQ21">
        <v>0</v>
      </c>
      <c r="AR21">
        <v>15.54433993425172</v>
      </c>
      <c r="AS21">
        <v>10.197156018367771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17.073304229858735</v>
      </c>
      <c r="BB21">
        <f t="shared" si="0"/>
        <v>391.37895007298255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106.92021064282365</v>
      </c>
      <c r="M22">
        <v>28.003626280135421</v>
      </c>
      <c r="N22">
        <v>36.035355789265182</v>
      </c>
      <c r="O22">
        <v>0</v>
      </c>
      <c r="P22">
        <v>42.009759304057987</v>
      </c>
      <c r="Q22">
        <v>3.0240689752518586</v>
      </c>
      <c r="R22">
        <v>2.015299807654567</v>
      </c>
      <c r="S22">
        <v>4.1754428572264581</v>
      </c>
      <c r="T22">
        <v>0</v>
      </c>
      <c r="U22">
        <v>53.997772349458792</v>
      </c>
      <c r="V22">
        <v>2.0122573679076163</v>
      </c>
      <c r="W22">
        <v>2.0135828010474528</v>
      </c>
      <c r="X22">
        <v>20.172885385627652</v>
      </c>
      <c r="Y22">
        <v>0</v>
      </c>
      <c r="Z22">
        <v>6.0843681406804411</v>
      </c>
      <c r="AA22">
        <v>8.6953603719474</v>
      </c>
      <c r="AB22">
        <v>8.1270955094520971</v>
      </c>
      <c r="AC22">
        <v>5.9900738393237312</v>
      </c>
      <c r="AD22">
        <v>0</v>
      </c>
      <c r="AE22">
        <v>15.294923040388229</v>
      </c>
      <c r="AF22">
        <v>2.5019863642266751</v>
      </c>
      <c r="AG22">
        <v>12.558882920100185</v>
      </c>
      <c r="AH22">
        <v>0</v>
      </c>
      <c r="AI22">
        <v>1.9698866151847214</v>
      </c>
      <c r="AJ22">
        <v>0</v>
      </c>
      <c r="AK22">
        <v>16.099783295794197</v>
      </c>
      <c r="AL22">
        <v>0</v>
      </c>
      <c r="AM22">
        <v>4.8911372657169698</v>
      </c>
      <c r="AN22">
        <v>1.0226615867146733</v>
      </c>
      <c r="AO22">
        <v>0</v>
      </c>
      <c r="AP22">
        <v>7.9281294566915281E-2</v>
      </c>
      <c r="AQ22">
        <v>0</v>
      </c>
      <c r="AR22">
        <v>15.54433993425172</v>
      </c>
      <c r="AS22">
        <v>10.197156018367771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17.114474866249772</v>
      </c>
      <c r="BB22">
        <f t="shared" si="0"/>
        <v>392.32272289092253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106.92021064282365</v>
      </c>
      <c r="M23">
        <v>28.003626280135421</v>
      </c>
      <c r="N23">
        <v>36.035355789265182</v>
      </c>
      <c r="O23">
        <v>0</v>
      </c>
      <c r="P23">
        <v>42.009759304057987</v>
      </c>
      <c r="Q23">
        <v>3.0240689752518586</v>
      </c>
      <c r="R23">
        <v>2.01596081084532</v>
      </c>
      <c r="S23">
        <v>4.1754428572264581</v>
      </c>
      <c r="T23">
        <v>0</v>
      </c>
      <c r="U23">
        <v>53.997772349458792</v>
      </c>
      <c r="V23">
        <v>2.0122573679076163</v>
      </c>
      <c r="W23">
        <v>2.0135828010474528</v>
      </c>
      <c r="X23">
        <v>16.228214030317893</v>
      </c>
      <c r="Y23">
        <v>0</v>
      </c>
      <c r="Z23">
        <v>6.0843681406804411</v>
      </c>
      <c r="AA23">
        <v>8.6953603719474</v>
      </c>
      <c r="AB23">
        <v>8.1270955094520971</v>
      </c>
      <c r="AC23">
        <v>5.9900738393237312</v>
      </c>
      <c r="AD23">
        <v>0</v>
      </c>
      <c r="AE23">
        <v>15.294923040388229</v>
      </c>
      <c r="AF23">
        <v>2.5019863642266751</v>
      </c>
      <c r="AG23">
        <v>12.558882920100185</v>
      </c>
      <c r="AH23">
        <v>6.2061924420788976</v>
      </c>
      <c r="AI23">
        <v>10.243411162001669</v>
      </c>
      <c r="AJ23">
        <v>0</v>
      </c>
      <c r="AK23">
        <v>16.099783295794197</v>
      </c>
      <c r="AL23">
        <v>0</v>
      </c>
      <c r="AM23">
        <v>4.8911372657169698</v>
      </c>
      <c r="AN23">
        <v>1.0226615867146733</v>
      </c>
      <c r="AO23">
        <v>0</v>
      </c>
      <c r="AP23">
        <v>0.35676630581677848</v>
      </c>
      <c r="AQ23">
        <v>0</v>
      </c>
      <c r="AR23">
        <v>16.398424546023794</v>
      </c>
      <c r="AS23">
        <v>9.8691821047797941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17.588457704321392</v>
      </c>
      <c r="BB23">
        <f t="shared" si="0"/>
        <v>403.18804239906177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106.92021064282365</v>
      </c>
      <c r="M24">
        <v>28.003626280135421</v>
      </c>
      <c r="N24">
        <v>36.035355789265182</v>
      </c>
      <c r="O24">
        <v>0</v>
      </c>
      <c r="P24">
        <v>42.009759304057987</v>
      </c>
      <c r="Q24">
        <v>3.0240689752518586</v>
      </c>
      <c r="R24">
        <v>2.9219736099056632</v>
      </c>
      <c r="S24">
        <v>4.1754428572264581</v>
      </c>
      <c r="T24">
        <v>0</v>
      </c>
      <c r="U24">
        <v>53.997772349458792</v>
      </c>
      <c r="V24">
        <v>2.0132707395167517</v>
      </c>
      <c r="W24">
        <v>2.014890422986626</v>
      </c>
      <c r="X24">
        <v>16.228214030317893</v>
      </c>
      <c r="Y24">
        <v>0</v>
      </c>
      <c r="Z24">
        <v>6.0843681406804411</v>
      </c>
      <c r="AA24">
        <v>8.6953603719474</v>
      </c>
      <c r="AB24">
        <v>8.1270955094520971</v>
      </c>
      <c r="AC24">
        <v>5.9900738393237312</v>
      </c>
      <c r="AD24">
        <v>2.8207881725631387</v>
      </c>
      <c r="AE24">
        <v>15.294923040388229</v>
      </c>
      <c r="AF24">
        <v>2.5019863642266751</v>
      </c>
      <c r="AG24">
        <v>12.558882920100185</v>
      </c>
      <c r="AH24">
        <v>15.329295294301815</v>
      </c>
      <c r="AI24">
        <v>10.243411162001669</v>
      </c>
      <c r="AJ24">
        <v>0</v>
      </c>
      <c r="AK24">
        <v>16.099783295794197</v>
      </c>
      <c r="AL24">
        <v>0</v>
      </c>
      <c r="AM24">
        <v>4.8911372657169698</v>
      </c>
      <c r="AN24">
        <v>1.0226615867146733</v>
      </c>
      <c r="AO24">
        <v>0</v>
      </c>
      <c r="AP24">
        <v>0.35676630581677848</v>
      </c>
      <c r="AQ24">
        <v>0</v>
      </c>
      <c r="AR24">
        <v>16.398424546023794</v>
      </c>
      <c r="AS24">
        <v>9.8691821047797941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18.125680701688495</v>
      </c>
      <c r="BB24">
        <f t="shared" si="0"/>
        <v>415.50304421908936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106.92021064282365</v>
      </c>
      <c r="M25">
        <v>28.003626280135421</v>
      </c>
      <c r="N25">
        <v>36.035355789265182</v>
      </c>
      <c r="O25">
        <v>0</v>
      </c>
      <c r="P25">
        <v>42.009759304057987</v>
      </c>
      <c r="Q25">
        <v>3.0240689752518586</v>
      </c>
      <c r="R25">
        <v>2.01596081084532</v>
      </c>
      <c r="S25">
        <v>4.1754428572264581</v>
      </c>
      <c r="T25">
        <v>0</v>
      </c>
      <c r="U25">
        <v>53.997772349458792</v>
      </c>
      <c r="V25">
        <v>2.0132707395167517</v>
      </c>
      <c r="W25">
        <v>2.014890422986626</v>
      </c>
      <c r="X25">
        <v>20.172885385627652</v>
      </c>
      <c r="Y25">
        <v>0</v>
      </c>
      <c r="Z25">
        <v>6.0843681406804411</v>
      </c>
      <c r="AA25">
        <v>8.6953603719474</v>
      </c>
      <c r="AB25">
        <v>8.1270955094520971</v>
      </c>
      <c r="AC25">
        <v>5.9900738393237312</v>
      </c>
      <c r="AD25">
        <v>5.6415763451262775</v>
      </c>
      <c r="AE25">
        <v>15.294923040388229</v>
      </c>
      <c r="AF25">
        <v>2.5019863642266751</v>
      </c>
      <c r="AG25">
        <v>12.558882920100185</v>
      </c>
      <c r="AH25">
        <v>22.993942941452726</v>
      </c>
      <c r="AI25">
        <v>10.243411162001669</v>
      </c>
      <c r="AJ25">
        <v>0</v>
      </c>
      <c r="AK25">
        <v>16.099783295794197</v>
      </c>
      <c r="AL25">
        <v>0</v>
      </c>
      <c r="AM25">
        <v>4.8911372657169698</v>
      </c>
      <c r="AN25">
        <v>1.0226615867146733</v>
      </c>
      <c r="AO25">
        <v>0</v>
      </c>
      <c r="AP25">
        <v>7.9281294566915281E-2</v>
      </c>
      <c r="AQ25">
        <v>0</v>
      </c>
      <c r="AR25">
        <v>15.54433993425172</v>
      </c>
      <c r="AS25">
        <v>9.8691821047797941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18.643688236361449</v>
      </c>
      <c r="BB25">
        <f t="shared" si="0"/>
        <v>427.37756143735788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106.92021064282365</v>
      </c>
      <c r="M26">
        <v>28.003626280135421</v>
      </c>
      <c r="N26">
        <v>36.035355789265182</v>
      </c>
      <c r="O26">
        <v>0</v>
      </c>
      <c r="P26">
        <v>42.009759304057987</v>
      </c>
      <c r="Q26">
        <v>3.0240689752518586</v>
      </c>
      <c r="R26">
        <v>2.01596081084532</v>
      </c>
      <c r="S26">
        <v>4.1754428572264581</v>
      </c>
      <c r="T26">
        <v>0</v>
      </c>
      <c r="U26">
        <v>53.997772349458792</v>
      </c>
      <c r="V26">
        <v>2.0132707395167517</v>
      </c>
      <c r="W26">
        <v>2.014890422986626</v>
      </c>
      <c r="X26">
        <v>20.172885385627652</v>
      </c>
      <c r="Y26">
        <v>0</v>
      </c>
      <c r="Z26">
        <v>0</v>
      </c>
      <c r="AA26">
        <v>8.6953603719474</v>
      </c>
      <c r="AB26">
        <v>8.1270955094520971</v>
      </c>
      <c r="AC26">
        <v>5.9900738393237312</v>
      </c>
      <c r="AD26">
        <v>8.4623642233354186</v>
      </c>
      <c r="AE26">
        <v>15.294923040388229</v>
      </c>
      <c r="AF26">
        <v>2.5019863642266751</v>
      </c>
      <c r="AG26">
        <v>12.558882920100185</v>
      </c>
      <c r="AH26">
        <v>22.993942941452726</v>
      </c>
      <c r="AI26">
        <v>10.243411162001669</v>
      </c>
      <c r="AJ26">
        <v>0</v>
      </c>
      <c r="AK26">
        <v>16.099783295794197</v>
      </c>
      <c r="AL26">
        <v>0</v>
      </c>
      <c r="AM26">
        <v>4.8911372657169698</v>
      </c>
      <c r="AN26">
        <v>1.0226615867146733</v>
      </c>
      <c r="AO26">
        <v>0</v>
      </c>
      <c r="AP26">
        <v>7.9281294566915281E-2</v>
      </c>
      <c r="AQ26">
        <v>0</v>
      </c>
      <c r="AR26">
        <v>15.54433993425172</v>
      </c>
      <c r="AS26">
        <v>9.8691821047797941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18.507270581390152</v>
      </c>
      <c r="BB26">
        <f t="shared" si="0"/>
        <v>424.25039882985794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106.92021064282365</v>
      </c>
      <c r="M27">
        <v>28.003626280135421</v>
      </c>
      <c r="N27">
        <v>36.035355789265182</v>
      </c>
      <c r="O27">
        <v>0</v>
      </c>
      <c r="P27">
        <v>42.009759304057987</v>
      </c>
      <c r="Q27">
        <v>3.0240689752518586</v>
      </c>
      <c r="R27">
        <v>2.01596081084532</v>
      </c>
      <c r="S27">
        <v>4.0378736138509028</v>
      </c>
      <c r="T27">
        <v>0</v>
      </c>
      <c r="U27">
        <v>53.997772349458792</v>
      </c>
      <c r="V27">
        <v>2.0132707395167517</v>
      </c>
      <c r="W27">
        <v>2.014890422986626</v>
      </c>
      <c r="X27">
        <v>16.228214030317893</v>
      </c>
      <c r="Y27">
        <v>0</v>
      </c>
      <c r="Z27">
        <v>0</v>
      </c>
      <c r="AA27">
        <v>7.8230862199958251</v>
      </c>
      <c r="AB27">
        <v>8.1270955094520971</v>
      </c>
      <c r="AC27">
        <v>5.9900738393237312</v>
      </c>
      <c r="AD27">
        <v>8.4623642233354186</v>
      </c>
      <c r="AE27">
        <v>15.294923040388229</v>
      </c>
      <c r="AF27">
        <v>2.5019863642266751</v>
      </c>
      <c r="AG27">
        <v>12.558882920100185</v>
      </c>
      <c r="AH27">
        <v>20.170125436756415</v>
      </c>
      <c r="AI27">
        <v>10.243411162001669</v>
      </c>
      <c r="AJ27">
        <v>0</v>
      </c>
      <c r="AK27">
        <v>16.099783295794197</v>
      </c>
      <c r="AL27">
        <v>0</v>
      </c>
      <c r="AM27">
        <v>4.8911372657169698</v>
      </c>
      <c r="AN27">
        <v>1.0226615867146733</v>
      </c>
      <c r="AO27">
        <v>0</v>
      </c>
      <c r="AP27">
        <v>7.9281294566915281E-2</v>
      </c>
      <c r="AQ27">
        <v>0</v>
      </c>
      <c r="AR27">
        <v>15.54433993425172</v>
      </c>
      <c r="AS27">
        <v>9.8691821047797941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18.182136293117217</v>
      </c>
      <c r="BB27">
        <f t="shared" si="0"/>
        <v>416.79720086279769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106.92021064282365</v>
      </c>
      <c r="M28">
        <v>28.003626280135421</v>
      </c>
      <c r="N28">
        <v>36.035355789265182</v>
      </c>
      <c r="O28">
        <v>0</v>
      </c>
      <c r="P28">
        <v>42.009759304057987</v>
      </c>
      <c r="Q28">
        <v>3.0240689752518586</v>
      </c>
      <c r="R28">
        <v>2.01596081084532</v>
      </c>
      <c r="S28">
        <v>4.0378736138509028</v>
      </c>
      <c r="T28">
        <v>0</v>
      </c>
      <c r="U28">
        <v>53.997772349458792</v>
      </c>
      <c r="V28">
        <v>2.0132707395167517</v>
      </c>
      <c r="W28">
        <v>2.014890422986626</v>
      </c>
      <c r="X28">
        <v>16.228214030317893</v>
      </c>
      <c r="Y28">
        <v>0</v>
      </c>
      <c r="Z28">
        <v>0</v>
      </c>
      <c r="AA28">
        <v>8.6953603719474</v>
      </c>
      <c r="AB28">
        <v>8.1270955094520971</v>
      </c>
      <c r="AC28">
        <v>8.9941746458829055</v>
      </c>
      <c r="AD28">
        <v>8.4623642233354186</v>
      </c>
      <c r="AE28">
        <v>15.294923040388229</v>
      </c>
      <c r="AF28">
        <v>2.5019863642266751</v>
      </c>
      <c r="AG28">
        <v>12.558882920100185</v>
      </c>
      <c r="AH28">
        <v>22.993942941452726</v>
      </c>
      <c r="AI28">
        <v>10.243411162001669</v>
      </c>
      <c r="AJ28">
        <v>0</v>
      </c>
      <c r="AK28">
        <v>16.099783295794197</v>
      </c>
      <c r="AL28">
        <v>0</v>
      </c>
      <c r="AM28">
        <v>4.8911372657169698</v>
      </c>
      <c r="AN28">
        <v>1.0226615867146733</v>
      </c>
      <c r="AO28">
        <v>0</v>
      </c>
      <c r="AP28">
        <v>7.9281294566915281E-2</v>
      </c>
      <c r="AQ28">
        <v>0</v>
      </c>
      <c r="AR28">
        <v>15.54433993425172</v>
      </c>
      <c r="AS28">
        <v>9.8691821047797941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18.462204338079282</v>
      </c>
      <c r="BB28">
        <f t="shared" si="0"/>
        <v>423.21732528104263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106.92021064282365</v>
      </c>
      <c r="M29">
        <v>28.003626280135421</v>
      </c>
      <c r="N29">
        <v>36.035355789265182</v>
      </c>
      <c r="O29">
        <v>0</v>
      </c>
      <c r="P29">
        <v>42.009759304057987</v>
      </c>
      <c r="Q29">
        <v>3.0240689752518586</v>
      </c>
      <c r="R29">
        <v>2.01596081084532</v>
      </c>
      <c r="S29">
        <v>4.0378736138509028</v>
      </c>
      <c r="T29">
        <v>0</v>
      </c>
      <c r="U29">
        <v>53.997772349458792</v>
      </c>
      <c r="V29">
        <v>2.0132707395167517</v>
      </c>
      <c r="W29">
        <v>2.014890422986626</v>
      </c>
      <c r="X29">
        <v>20.172885385627652</v>
      </c>
      <c r="Y29">
        <v>0</v>
      </c>
      <c r="Z29">
        <v>0</v>
      </c>
      <c r="AA29">
        <v>8.6953603719474</v>
      </c>
      <c r="AB29">
        <v>8.1270955094520971</v>
      </c>
      <c r="AC29">
        <v>8.9941746458829055</v>
      </c>
      <c r="AD29">
        <v>8.4623642233354186</v>
      </c>
      <c r="AE29">
        <v>15.294923040388229</v>
      </c>
      <c r="AF29">
        <v>2.5019863642266751</v>
      </c>
      <c r="AG29">
        <v>12.558882920100185</v>
      </c>
      <c r="AH29">
        <v>22.962911972970147</v>
      </c>
      <c r="AI29">
        <v>1.9698866151847214</v>
      </c>
      <c r="AJ29">
        <v>0</v>
      </c>
      <c r="AK29">
        <v>16.099783295794197</v>
      </c>
      <c r="AL29">
        <v>0</v>
      </c>
      <c r="AM29">
        <v>4.8911372657169698</v>
      </c>
      <c r="AN29">
        <v>1.0226615867146733</v>
      </c>
      <c r="AO29">
        <v>0</v>
      </c>
      <c r="AP29">
        <v>7.9281294566915281E-2</v>
      </c>
      <c r="AQ29">
        <v>0</v>
      </c>
      <c r="AR29">
        <v>15.54433993425172</v>
      </c>
      <c r="AS29">
        <v>9.8691821047797941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18.279961180191698</v>
      </c>
      <c r="BB29">
        <f t="shared" si="0"/>
        <v>419.03968427894046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106.92021064282365</v>
      </c>
      <c r="M30">
        <v>28.003626280135421</v>
      </c>
      <c r="N30">
        <v>36.035355789265182</v>
      </c>
      <c r="O30">
        <v>0</v>
      </c>
      <c r="P30">
        <v>42.009759304057987</v>
      </c>
      <c r="Q30">
        <v>3.0240689752518586</v>
      </c>
      <c r="R30">
        <v>2.01596081084532</v>
      </c>
      <c r="S30">
        <v>4.0378736138509028</v>
      </c>
      <c r="T30">
        <v>0</v>
      </c>
      <c r="U30">
        <v>53.997772349458792</v>
      </c>
      <c r="V30">
        <v>2.0132707395167517</v>
      </c>
      <c r="W30">
        <v>2.014890422986626</v>
      </c>
      <c r="X30">
        <v>20.172885385627652</v>
      </c>
      <c r="Y30">
        <v>0</v>
      </c>
      <c r="Z30">
        <v>0</v>
      </c>
      <c r="AA30">
        <v>8.6953603719474</v>
      </c>
      <c r="AB30">
        <v>8.1270955094520971</v>
      </c>
      <c r="AC30">
        <v>8.9941746458829055</v>
      </c>
      <c r="AD30">
        <v>8.4623642233354186</v>
      </c>
      <c r="AE30">
        <v>15.294923040388229</v>
      </c>
      <c r="AF30">
        <v>2.5019863642266751</v>
      </c>
      <c r="AG30">
        <v>12.558882920100185</v>
      </c>
      <c r="AH30">
        <v>21.721673547276147</v>
      </c>
      <c r="AI30">
        <v>0.98494316085368383</v>
      </c>
      <c r="AJ30">
        <v>0</v>
      </c>
      <c r="AK30">
        <v>16.099783295794197</v>
      </c>
      <c r="AL30">
        <v>0</v>
      </c>
      <c r="AM30">
        <v>4.8911372657169698</v>
      </c>
      <c r="AN30">
        <v>1.0226615867146733</v>
      </c>
      <c r="AO30">
        <v>0</v>
      </c>
      <c r="AP30">
        <v>7.9281294566915281E-2</v>
      </c>
      <c r="AQ30">
        <v>0</v>
      </c>
      <c r="AR30">
        <v>15.54433993425172</v>
      </c>
      <c r="AS30">
        <v>9.8691821047797941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18.186906777606652</v>
      </c>
      <c r="BB30">
        <f t="shared" si="0"/>
        <v>416.90655680150053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106.92021064282365</v>
      </c>
      <c r="M31">
        <v>28.003626280135421</v>
      </c>
      <c r="N31">
        <v>36.035355789265182</v>
      </c>
      <c r="O31">
        <v>0</v>
      </c>
      <c r="P31">
        <v>42.009759304057987</v>
      </c>
      <c r="Q31">
        <v>3.0240689752518586</v>
      </c>
      <c r="R31">
        <v>2.01596081084532</v>
      </c>
      <c r="S31">
        <v>4.0378736138509028</v>
      </c>
      <c r="T31">
        <v>0</v>
      </c>
      <c r="U31">
        <v>53.997772349458792</v>
      </c>
      <c r="V31">
        <v>2.0152358221700188</v>
      </c>
      <c r="W31">
        <v>2.0155835764102559</v>
      </c>
      <c r="X31">
        <v>20.172885385627652</v>
      </c>
      <c r="Y31">
        <v>0</v>
      </c>
      <c r="Z31">
        <v>0</v>
      </c>
      <c r="AA31">
        <v>8.6953603719474</v>
      </c>
      <c r="AB31">
        <v>12.227772031540386</v>
      </c>
      <c r="AC31">
        <v>8.9941746458829055</v>
      </c>
      <c r="AD31">
        <v>5.6415763451262775</v>
      </c>
      <c r="AE31">
        <v>15.294923040388229</v>
      </c>
      <c r="AF31">
        <v>2.5019863642266751</v>
      </c>
      <c r="AG31">
        <v>12.558882920100185</v>
      </c>
      <c r="AH31">
        <v>18.618577326236693</v>
      </c>
      <c r="AI31">
        <v>0</v>
      </c>
      <c r="AJ31">
        <v>0</v>
      </c>
      <c r="AK31">
        <v>16.099783295794197</v>
      </c>
      <c r="AL31">
        <v>0</v>
      </c>
      <c r="AM31">
        <v>4.8911372657169698</v>
      </c>
      <c r="AN31">
        <v>1.0226615867146733</v>
      </c>
      <c r="AO31">
        <v>0</v>
      </c>
      <c r="AP31">
        <v>0.35676630581677848</v>
      </c>
      <c r="AQ31">
        <v>0</v>
      </c>
      <c r="AR31">
        <v>15.54433993425172</v>
      </c>
      <c r="AS31">
        <v>9.8691821047797941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18.081236064495926</v>
      </c>
      <c r="BB31">
        <f t="shared" si="0"/>
        <v>414.48422002392397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106.92021064282365</v>
      </c>
      <c r="M32">
        <v>28.003626280135421</v>
      </c>
      <c r="N32">
        <v>36.035355789265182</v>
      </c>
      <c r="O32">
        <v>0</v>
      </c>
      <c r="P32">
        <v>42.009759304057987</v>
      </c>
      <c r="Q32">
        <v>3.0240689752518586</v>
      </c>
      <c r="R32">
        <v>2.01596081084532</v>
      </c>
      <c r="S32">
        <v>4.0378736138509028</v>
      </c>
      <c r="T32">
        <v>0</v>
      </c>
      <c r="U32">
        <v>53.997772349458792</v>
      </c>
      <c r="V32">
        <v>2.0152358221700188</v>
      </c>
      <c r="W32">
        <v>2.0155835764102559</v>
      </c>
      <c r="X32">
        <v>20.172885385627652</v>
      </c>
      <c r="Y32">
        <v>0</v>
      </c>
      <c r="Z32">
        <v>0</v>
      </c>
      <c r="AA32">
        <v>8.6953603719474</v>
      </c>
      <c r="AB32">
        <v>12.227772031540386</v>
      </c>
      <c r="AC32">
        <v>8.9941746458829055</v>
      </c>
      <c r="AD32">
        <v>2.8207881725631387</v>
      </c>
      <c r="AE32">
        <v>15.294923040388229</v>
      </c>
      <c r="AF32">
        <v>2.5019863642266751</v>
      </c>
      <c r="AG32">
        <v>12.558882920100185</v>
      </c>
      <c r="AH32">
        <v>15.329295294301815</v>
      </c>
      <c r="AI32">
        <v>0</v>
      </c>
      <c r="AJ32">
        <v>0</v>
      </c>
      <c r="AK32">
        <v>16.099783295794197</v>
      </c>
      <c r="AL32">
        <v>0</v>
      </c>
      <c r="AM32">
        <v>4.8911372657169698</v>
      </c>
      <c r="AN32">
        <v>1.0226615867146733</v>
      </c>
      <c r="AO32">
        <v>0</v>
      </c>
      <c r="AP32">
        <v>0.35676630581677848</v>
      </c>
      <c r="AQ32">
        <v>0</v>
      </c>
      <c r="AR32">
        <v>15.54433993425172</v>
      </c>
      <c r="AS32">
        <v>9.8691821047797941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17.825835129947912</v>
      </c>
      <c r="BB32">
        <f t="shared" si="0"/>
        <v>408.629550753974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106.92021064282365</v>
      </c>
      <c r="M33">
        <v>28.003626280135421</v>
      </c>
      <c r="N33">
        <v>36.035355789265182</v>
      </c>
      <c r="O33">
        <v>0</v>
      </c>
      <c r="P33">
        <v>42.009759304057987</v>
      </c>
      <c r="Q33">
        <v>3.0240689752518586</v>
      </c>
      <c r="R33">
        <v>2.01596081084532</v>
      </c>
      <c r="S33">
        <v>4.0378736138509028</v>
      </c>
      <c r="T33">
        <v>0</v>
      </c>
      <c r="U33">
        <v>53.997772349458792</v>
      </c>
      <c r="V33">
        <v>2.0152358221700188</v>
      </c>
      <c r="W33">
        <v>2.0155835764102559</v>
      </c>
      <c r="X33">
        <v>20.172885385627652</v>
      </c>
      <c r="Y33">
        <v>0</v>
      </c>
      <c r="Z33">
        <v>0</v>
      </c>
      <c r="AA33">
        <v>8.6953603719474</v>
      </c>
      <c r="AB33">
        <v>12.227772031540386</v>
      </c>
      <c r="AC33">
        <v>8.9941746458829055</v>
      </c>
      <c r="AD33">
        <v>2.8207881725631387</v>
      </c>
      <c r="AE33">
        <v>15.294923040388229</v>
      </c>
      <c r="AF33">
        <v>2.5019863642266751</v>
      </c>
      <c r="AG33">
        <v>12.558882920100185</v>
      </c>
      <c r="AH33">
        <v>7.6646476471509075</v>
      </c>
      <c r="AI33">
        <v>0</v>
      </c>
      <c r="AJ33">
        <v>0</v>
      </c>
      <c r="AK33">
        <v>16.099783295794197</v>
      </c>
      <c r="AL33">
        <v>0</v>
      </c>
      <c r="AM33">
        <v>4.8911372657169698</v>
      </c>
      <c r="AN33">
        <v>1.0226615867146733</v>
      </c>
      <c r="AO33">
        <v>0</v>
      </c>
      <c r="AP33">
        <v>1.8234720162787965</v>
      </c>
      <c r="AQ33">
        <v>0</v>
      </c>
      <c r="AR33">
        <v>15.54433993425172</v>
      </c>
      <c r="AS33">
        <v>9.8691821047797941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17.566761156994318</v>
      </c>
      <c r="BB33">
        <f t="shared" si="0"/>
        <v>402.69068279023872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106.92021064282365</v>
      </c>
      <c r="M34">
        <v>28.003626280135421</v>
      </c>
      <c r="N34">
        <v>36.035355789265182</v>
      </c>
      <c r="O34">
        <v>0</v>
      </c>
      <c r="P34">
        <v>42.009759304057987</v>
      </c>
      <c r="Q34">
        <v>3.0240689752518586</v>
      </c>
      <c r="R34">
        <v>2.01596081084532</v>
      </c>
      <c r="S34">
        <v>4.0378736138509028</v>
      </c>
      <c r="T34">
        <v>0</v>
      </c>
      <c r="U34">
        <v>53.997772349458792</v>
      </c>
      <c r="V34">
        <v>2.0152358221700188</v>
      </c>
      <c r="W34">
        <v>2.0155835764102559</v>
      </c>
      <c r="X34">
        <v>20.172885385627652</v>
      </c>
      <c r="Y34">
        <v>0</v>
      </c>
      <c r="Z34">
        <v>0</v>
      </c>
      <c r="AA34">
        <v>8.6953603719474</v>
      </c>
      <c r="AB34">
        <v>12.227772031540386</v>
      </c>
      <c r="AC34">
        <v>8.9941746458829055</v>
      </c>
      <c r="AD34">
        <v>2.8207881725631387</v>
      </c>
      <c r="AE34">
        <v>15.294923040388229</v>
      </c>
      <c r="AF34">
        <v>2.5019863642266751</v>
      </c>
      <c r="AG34">
        <v>12.558882920100185</v>
      </c>
      <c r="AH34">
        <v>0</v>
      </c>
      <c r="AI34">
        <v>0</v>
      </c>
      <c r="AJ34">
        <v>0</v>
      </c>
      <c r="AK34">
        <v>16.099783295794197</v>
      </c>
      <c r="AL34">
        <v>0</v>
      </c>
      <c r="AM34">
        <v>4.8911372657169698</v>
      </c>
      <c r="AN34">
        <v>1.0226615867146733</v>
      </c>
      <c r="AO34">
        <v>0</v>
      </c>
      <c r="AP34">
        <v>1.8234720162787965</v>
      </c>
      <c r="AQ34">
        <v>0</v>
      </c>
      <c r="AR34">
        <v>15.54433993425172</v>
      </c>
      <c r="AS34">
        <v>9.8691821047797941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17.246378885343404</v>
      </c>
      <c r="BB34">
        <f t="shared" si="0"/>
        <v>395.34641741473871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106.92021064282365</v>
      </c>
      <c r="M35">
        <v>28.003626280135421</v>
      </c>
      <c r="N35">
        <v>36.035355789265182</v>
      </c>
      <c r="O35">
        <v>0</v>
      </c>
      <c r="P35">
        <v>42.009759304057987</v>
      </c>
      <c r="Q35">
        <v>3.0240689752518586</v>
      </c>
      <c r="R35">
        <v>6.5354330032013195</v>
      </c>
      <c r="S35">
        <v>4.1702002094635411</v>
      </c>
      <c r="T35">
        <v>0</v>
      </c>
      <c r="U35">
        <v>53.997772349458792</v>
      </c>
      <c r="V35">
        <v>2.0152358221700188</v>
      </c>
      <c r="W35">
        <v>2.0155835764102559</v>
      </c>
      <c r="X35">
        <v>20.173273779777276</v>
      </c>
      <c r="Y35">
        <v>0</v>
      </c>
      <c r="Z35">
        <v>0</v>
      </c>
      <c r="AA35">
        <v>8.6953603719474</v>
      </c>
      <c r="AB35">
        <v>12.227772031540386</v>
      </c>
      <c r="AC35">
        <v>8.9941746458829055</v>
      </c>
      <c r="AD35">
        <v>2.8207881725631387</v>
      </c>
      <c r="AE35">
        <v>15.294923040388229</v>
      </c>
      <c r="AF35">
        <v>2.5019863642266751</v>
      </c>
      <c r="AG35">
        <v>12.558882920100185</v>
      </c>
      <c r="AH35">
        <v>0</v>
      </c>
      <c r="AI35">
        <v>0</v>
      </c>
      <c r="AJ35">
        <v>0</v>
      </c>
      <c r="AK35">
        <v>16.099783295794197</v>
      </c>
      <c r="AL35">
        <v>0</v>
      </c>
      <c r="AM35">
        <v>4.8911372657169698</v>
      </c>
      <c r="AN35">
        <v>1.0226615867146733</v>
      </c>
      <c r="AO35">
        <v>0</v>
      </c>
      <c r="AP35">
        <v>1.8234720162787965</v>
      </c>
      <c r="AQ35">
        <v>0</v>
      </c>
      <c r="AR35">
        <v>15.54433993425172</v>
      </c>
      <c r="AS35">
        <v>9.8691821047797941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17.440840309555945</v>
      </c>
      <c r="BB35">
        <f t="shared" si="0"/>
        <v>399.80414317264444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106.92021064282365</v>
      </c>
      <c r="M36">
        <v>28.003626280135421</v>
      </c>
      <c r="N36">
        <v>36.035355789265182</v>
      </c>
      <c r="O36">
        <v>0</v>
      </c>
      <c r="P36">
        <v>42.009759304057987</v>
      </c>
      <c r="Q36">
        <v>3.0240689752518586</v>
      </c>
      <c r="R36">
        <v>4.8830463488904714</v>
      </c>
      <c r="S36">
        <v>4.1702002094635411</v>
      </c>
      <c r="T36">
        <v>0</v>
      </c>
      <c r="U36">
        <v>53.997772349458792</v>
      </c>
      <c r="V36">
        <v>2.0152358221700188</v>
      </c>
      <c r="W36">
        <v>2.0155835764102559</v>
      </c>
      <c r="X36">
        <v>20.173273779777276</v>
      </c>
      <c r="Y36">
        <v>0</v>
      </c>
      <c r="Z36">
        <v>0</v>
      </c>
      <c r="AA36">
        <v>8.6953603719474</v>
      </c>
      <c r="AB36">
        <v>8.1270955094520971</v>
      </c>
      <c r="AC36">
        <v>8.9941746458829055</v>
      </c>
      <c r="AD36">
        <v>2.8207881725631387</v>
      </c>
      <c r="AE36">
        <v>10.161684781569608</v>
      </c>
      <c r="AF36">
        <v>2.5019863642266751</v>
      </c>
      <c r="AG36">
        <v>12.558882920100185</v>
      </c>
      <c r="AH36">
        <v>0</v>
      </c>
      <c r="AI36">
        <v>0</v>
      </c>
      <c r="AJ36">
        <v>0</v>
      </c>
      <c r="AK36">
        <v>16.099783295794197</v>
      </c>
      <c r="AL36">
        <v>0</v>
      </c>
      <c r="AM36">
        <v>4.8911372657169698</v>
      </c>
      <c r="AN36">
        <v>1.0226615867146733</v>
      </c>
      <c r="AO36">
        <v>0</v>
      </c>
      <c r="AP36">
        <v>1.8234720162787965</v>
      </c>
      <c r="AQ36">
        <v>0</v>
      </c>
      <c r="AR36">
        <v>15.54433993425172</v>
      </c>
      <c r="AS36">
        <v>9.8691821047797941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16.985792909563848</v>
      </c>
      <c r="BB36">
        <f t="shared" si="0"/>
        <v>389.37288913741878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106.92021064282365</v>
      </c>
      <c r="M37">
        <v>28.003626280135421</v>
      </c>
      <c r="N37">
        <v>36.035355789265182</v>
      </c>
      <c r="O37">
        <v>0</v>
      </c>
      <c r="P37">
        <v>42.009759304057987</v>
      </c>
      <c r="Q37">
        <v>3.0240689752518586</v>
      </c>
      <c r="R37">
        <v>6.5354330032013195</v>
      </c>
      <c r="S37">
        <v>4.1702002094635411</v>
      </c>
      <c r="T37">
        <v>0</v>
      </c>
      <c r="U37">
        <v>53.997772349458792</v>
      </c>
      <c r="V37">
        <v>2.0152358221700188</v>
      </c>
      <c r="W37">
        <v>2.0155835764102559</v>
      </c>
      <c r="X37">
        <v>20.173273779777276</v>
      </c>
      <c r="Y37">
        <v>0</v>
      </c>
      <c r="Z37">
        <v>0</v>
      </c>
      <c r="AA37">
        <v>8.6953603719474</v>
      </c>
      <c r="AB37">
        <v>8.1270955094520971</v>
      </c>
      <c r="AC37">
        <v>5.9900738393237312</v>
      </c>
      <c r="AD37">
        <v>2.8207881725631387</v>
      </c>
      <c r="AE37">
        <v>10.161684781569608</v>
      </c>
      <c r="AF37">
        <v>2.5019863642266751</v>
      </c>
      <c r="AG37">
        <v>12.558882920100185</v>
      </c>
      <c r="AH37">
        <v>0</v>
      </c>
      <c r="AI37">
        <v>0</v>
      </c>
      <c r="AJ37">
        <v>0</v>
      </c>
      <c r="AK37">
        <v>16.099783295794197</v>
      </c>
      <c r="AL37">
        <v>0</v>
      </c>
      <c r="AM37">
        <v>4.8911372657169698</v>
      </c>
      <c r="AN37">
        <v>1.0226615867146733</v>
      </c>
      <c r="AO37">
        <v>0</v>
      </c>
      <c r="AP37">
        <v>1.8234720162787965</v>
      </c>
      <c r="AQ37">
        <v>0</v>
      </c>
      <c r="AR37">
        <v>15.54433993425172</v>
      </c>
      <c r="AS37">
        <v>9.8691821047797941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16.929291257999864</v>
      </c>
      <c r="BB37">
        <f t="shared" si="0"/>
        <v>388.07767663673434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106.92021064282365</v>
      </c>
      <c r="M38">
        <v>28.003626280135421</v>
      </c>
      <c r="N38">
        <v>36.035355789265182</v>
      </c>
      <c r="O38">
        <v>0</v>
      </c>
      <c r="P38">
        <v>42.009759304057987</v>
      </c>
      <c r="Q38">
        <v>3.0240689752518586</v>
      </c>
      <c r="R38">
        <v>6.5354330032013195</v>
      </c>
      <c r="S38">
        <v>4.1702002094635411</v>
      </c>
      <c r="T38">
        <v>0</v>
      </c>
      <c r="U38">
        <v>53.997772349458792</v>
      </c>
      <c r="V38">
        <v>2.0152358221700188</v>
      </c>
      <c r="W38">
        <v>2.0155835764102559</v>
      </c>
      <c r="X38">
        <v>20.173273779777276</v>
      </c>
      <c r="Y38">
        <v>0</v>
      </c>
      <c r="Z38">
        <v>0</v>
      </c>
      <c r="AA38">
        <v>8.6953603719474</v>
      </c>
      <c r="AB38">
        <v>8.1270955094520971</v>
      </c>
      <c r="AC38">
        <v>2.9950372131340015</v>
      </c>
      <c r="AD38">
        <v>0</v>
      </c>
      <c r="AE38">
        <v>10.161684781569608</v>
      </c>
      <c r="AF38">
        <v>2.5019863642266751</v>
      </c>
      <c r="AG38">
        <v>12.558882920100185</v>
      </c>
      <c r="AH38">
        <v>0</v>
      </c>
      <c r="AI38">
        <v>0</v>
      </c>
      <c r="AJ38">
        <v>0</v>
      </c>
      <c r="AK38">
        <v>16.099783295794197</v>
      </c>
      <c r="AL38">
        <v>0</v>
      </c>
      <c r="AM38">
        <v>4.8911372657169698</v>
      </c>
      <c r="AN38">
        <v>1.0226615867146733</v>
      </c>
      <c r="AO38">
        <v>0</v>
      </c>
      <c r="AP38">
        <v>1.8234720162787965</v>
      </c>
      <c r="AQ38">
        <v>0</v>
      </c>
      <c r="AR38">
        <v>15.54433993425172</v>
      </c>
      <c r="AS38">
        <v>9.8691821047797941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16.686189781411997</v>
      </c>
      <c r="BB38">
        <f t="shared" si="0"/>
        <v>382.50495331456938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106.92021064282365</v>
      </c>
      <c r="M39">
        <v>28.003626280135421</v>
      </c>
      <c r="N39">
        <v>36.035355789265182</v>
      </c>
      <c r="O39">
        <v>0</v>
      </c>
      <c r="P39">
        <v>42.009759304057987</v>
      </c>
      <c r="Q39">
        <v>3.0240689752518586</v>
      </c>
      <c r="R39">
        <v>5.6133997112623639</v>
      </c>
      <c r="S39">
        <v>4.1750541278878766</v>
      </c>
      <c r="T39">
        <v>0</v>
      </c>
      <c r="U39">
        <v>53.997772349458792</v>
      </c>
      <c r="V39">
        <v>2.0152358221700188</v>
      </c>
      <c r="W39">
        <v>2.0155835764102559</v>
      </c>
      <c r="X39">
        <v>20.173273779777276</v>
      </c>
      <c r="Y39">
        <v>0</v>
      </c>
      <c r="Z39">
        <v>0</v>
      </c>
      <c r="AA39">
        <v>8.6953603719474</v>
      </c>
      <c r="AB39">
        <v>4.0429203718065123</v>
      </c>
      <c r="AC39">
        <v>2.9950372131340015</v>
      </c>
      <c r="AD39">
        <v>0</v>
      </c>
      <c r="AE39">
        <v>10.161684781569608</v>
      </c>
      <c r="AF39">
        <v>2.5019863642266751</v>
      </c>
      <c r="AG39">
        <v>12.558882920100185</v>
      </c>
      <c r="AH39">
        <v>0</v>
      </c>
      <c r="AI39">
        <v>0</v>
      </c>
      <c r="AJ39">
        <v>0</v>
      </c>
      <c r="AK39">
        <v>16.099783295794197</v>
      </c>
      <c r="AL39">
        <v>0</v>
      </c>
      <c r="AM39">
        <v>4.8911372657169698</v>
      </c>
      <c r="AN39">
        <v>1.0226615867146733</v>
      </c>
      <c r="AO39">
        <v>0</v>
      </c>
      <c r="AP39">
        <v>0.35676630581677848</v>
      </c>
      <c r="AQ39">
        <v>0</v>
      </c>
      <c r="AR39">
        <v>15.54433993425172</v>
      </c>
      <c r="AS39">
        <v>9.8691821047797941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16.415824864148185</v>
      </c>
      <c r="BB39">
        <f t="shared" si="0"/>
        <v>376.30725801021106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106.92021064282365</v>
      </c>
      <c r="M40">
        <v>28.003626280135421</v>
      </c>
      <c r="N40">
        <v>36.035355789265182</v>
      </c>
      <c r="O40">
        <v>0</v>
      </c>
      <c r="P40">
        <v>42.009759304057987</v>
      </c>
      <c r="Q40">
        <v>3.0240689752518586</v>
      </c>
      <c r="R40">
        <v>5.6133997112623639</v>
      </c>
      <c r="S40">
        <v>4.1750541278878766</v>
      </c>
      <c r="T40">
        <v>0</v>
      </c>
      <c r="U40">
        <v>53.997772349458792</v>
      </c>
      <c r="V40">
        <v>2.0152358221700188</v>
      </c>
      <c r="W40">
        <v>2.0155835764102559</v>
      </c>
      <c r="X40">
        <v>20.173273779777276</v>
      </c>
      <c r="Y40">
        <v>0</v>
      </c>
      <c r="Z40">
        <v>0</v>
      </c>
      <c r="AA40">
        <v>8.6953603719474</v>
      </c>
      <c r="AB40">
        <v>4.0429203718065123</v>
      </c>
      <c r="AC40">
        <v>2.9950372131340015</v>
      </c>
      <c r="AD40">
        <v>0</v>
      </c>
      <c r="AE40">
        <v>10.161684781569608</v>
      </c>
      <c r="AF40">
        <v>2.5019863642266751</v>
      </c>
      <c r="AG40">
        <v>12.558882920100185</v>
      </c>
      <c r="AH40">
        <v>0</v>
      </c>
      <c r="AI40">
        <v>0</v>
      </c>
      <c r="AJ40">
        <v>0</v>
      </c>
      <c r="AK40">
        <v>16.099783295794197</v>
      </c>
      <c r="AL40">
        <v>0</v>
      </c>
      <c r="AM40">
        <v>4.8911372657169698</v>
      </c>
      <c r="AN40">
        <v>1.0226615867146733</v>
      </c>
      <c r="AO40">
        <v>0</v>
      </c>
      <c r="AP40">
        <v>0</v>
      </c>
      <c r="AQ40">
        <v>0</v>
      </c>
      <c r="AR40">
        <v>15.54433993425172</v>
      </c>
      <c r="AS40">
        <v>9.8691821047797941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16.400912032565039</v>
      </c>
      <c r="BB40">
        <f t="shared" si="0"/>
        <v>375.96540453597743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106.92021064282365</v>
      </c>
      <c r="M41">
        <v>28.003626280135421</v>
      </c>
      <c r="N41">
        <v>36.035355789265182</v>
      </c>
      <c r="O41">
        <v>0</v>
      </c>
      <c r="P41">
        <v>42.009759304057987</v>
      </c>
      <c r="Q41">
        <v>3.0240689752518586</v>
      </c>
      <c r="R41">
        <v>5.6692584815215206</v>
      </c>
      <c r="S41">
        <v>4.1750541278878766</v>
      </c>
      <c r="T41">
        <v>0</v>
      </c>
      <c r="U41">
        <v>53.997772349458792</v>
      </c>
      <c r="V41">
        <v>2.0152358221700188</v>
      </c>
      <c r="W41">
        <v>2.0155835764102559</v>
      </c>
      <c r="X41">
        <v>20.173273779777276</v>
      </c>
      <c r="Y41">
        <v>0</v>
      </c>
      <c r="Z41">
        <v>0</v>
      </c>
      <c r="AA41">
        <v>8.6953603719474</v>
      </c>
      <c r="AB41">
        <v>4.0429203718065123</v>
      </c>
      <c r="AC41">
        <v>2.9950372131340015</v>
      </c>
      <c r="AD41">
        <v>0</v>
      </c>
      <c r="AE41">
        <v>10.161684781569608</v>
      </c>
      <c r="AF41">
        <v>2.5019863642266751</v>
      </c>
      <c r="AG41">
        <v>12.558882920100185</v>
      </c>
      <c r="AH41">
        <v>0</v>
      </c>
      <c r="AI41">
        <v>0</v>
      </c>
      <c r="AJ41">
        <v>0</v>
      </c>
      <c r="AK41">
        <v>16.099783295794197</v>
      </c>
      <c r="AL41">
        <v>0</v>
      </c>
      <c r="AM41">
        <v>4.8911372657169698</v>
      </c>
      <c r="AN41">
        <v>1.0226615867146733</v>
      </c>
      <c r="AO41">
        <v>0</v>
      </c>
      <c r="AP41">
        <v>0</v>
      </c>
      <c r="AQ41">
        <v>0</v>
      </c>
      <c r="AR41">
        <v>15.54433993425172</v>
      </c>
      <c r="AS41">
        <v>9.8691821047797941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16.403246929161874</v>
      </c>
      <c r="BB41">
        <f t="shared" si="0"/>
        <v>376.01892840963978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106.92021064282365</v>
      </c>
      <c r="M42">
        <v>28.003626280135421</v>
      </c>
      <c r="N42">
        <v>36.035355789265182</v>
      </c>
      <c r="O42">
        <v>0</v>
      </c>
      <c r="P42">
        <v>42.009759304057987</v>
      </c>
      <c r="Q42">
        <v>3.0240689752518586</v>
      </c>
      <c r="R42">
        <v>5.6692584815215206</v>
      </c>
      <c r="S42">
        <v>4.1750541278878766</v>
      </c>
      <c r="T42">
        <v>0</v>
      </c>
      <c r="U42">
        <v>53.997772349458792</v>
      </c>
      <c r="V42">
        <v>2.0152358221700188</v>
      </c>
      <c r="W42">
        <v>2.0155835764102559</v>
      </c>
      <c r="X42">
        <v>20.173273779777276</v>
      </c>
      <c r="Y42">
        <v>0</v>
      </c>
      <c r="Z42">
        <v>0</v>
      </c>
      <c r="AA42">
        <v>8.6953603719474</v>
      </c>
      <c r="AB42">
        <v>4.0429203718065123</v>
      </c>
      <c r="AC42">
        <v>2.9950372131340015</v>
      </c>
      <c r="AD42">
        <v>0</v>
      </c>
      <c r="AE42">
        <v>10.161684781569608</v>
      </c>
      <c r="AF42">
        <v>2.5019863642266751</v>
      </c>
      <c r="AG42">
        <v>12.558882920100185</v>
      </c>
      <c r="AH42">
        <v>0</v>
      </c>
      <c r="AI42">
        <v>0</v>
      </c>
      <c r="AJ42">
        <v>0</v>
      </c>
      <c r="AK42">
        <v>16.099783295794197</v>
      </c>
      <c r="AL42">
        <v>0</v>
      </c>
      <c r="AM42">
        <v>4.8911372657169698</v>
      </c>
      <c r="AN42">
        <v>1.0226615867146733</v>
      </c>
      <c r="AO42">
        <v>0</v>
      </c>
      <c r="AP42">
        <v>0</v>
      </c>
      <c r="AQ42">
        <v>0</v>
      </c>
      <c r="AR42">
        <v>15.54433993425172</v>
      </c>
      <c r="AS42">
        <v>9.8691821047797941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16.403246929161874</v>
      </c>
      <c r="BB42">
        <f t="shared" si="0"/>
        <v>376.01892840963978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106.92021064282365</v>
      </c>
      <c r="M43">
        <v>28.003626280135421</v>
      </c>
      <c r="N43">
        <v>36.035355789265182</v>
      </c>
      <c r="O43">
        <v>0</v>
      </c>
      <c r="P43">
        <v>42.009759304057987</v>
      </c>
      <c r="Q43">
        <v>3.0240689752518586</v>
      </c>
      <c r="R43">
        <v>6.5744417766069994</v>
      </c>
      <c r="S43">
        <v>4.1750541278878766</v>
      </c>
      <c r="T43">
        <v>0</v>
      </c>
      <c r="U43">
        <v>53.997772349458792</v>
      </c>
      <c r="V43">
        <v>2.0152358221700188</v>
      </c>
      <c r="W43">
        <v>2.0155835764102559</v>
      </c>
      <c r="X43">
        <v>45.649546732642293</v>
      </c>
      <c r="Y43">
        <v>0</v>
      </c>
      <c r="Z43">
        <v>0</v>
      </c>
      <c r="AA43">
        <v>8.6953603719474</v>
      </c>
      <c r="AB43">
        <v>1.2376290580275515</v>
      </c>
      <c r="AC43">
        <v>2.9950372131340015</v>
      </c>
      <c r="AD43">
        <v>0</v>
      </c>
      <c r="AE43">
        <v>10.196615653830097</v>
      </c>
      <c r="AF43">
        <v>2.5019863642266751</v>
      </c>
      <c r="AG43">
        <v>12.558882920100185</v>
      </c>
      <c r="AH43">
        <v>0</v>
      </c>
      <c r="AI43">
        <v>0</v>
      </c>
      <c r="AJ43">
        <v>0</v>
      </c>
      <c r="AK43">
        <v>16.099783295794197</v>
      </c>
      <c r="AL43">
        <v>0</v>
      </c>
      <c r="AM43">
        <v>4.8911372657169698</v>
      </c>
      <c r="AN43">
        <v>1.0226615867146733</v>
      </c>
      <c r="AO43">
        <v>0</v>
      </c>
      <c r="AP43">
        <v>0</v>
      </c>
      <c r="AQ43">
        <v>0</v>
      </c>
      <c r="AR43">
        <v>15.54433993425172</v>
      </c>
      <c r="AS43">
        <v>9.8691821047797941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17.390190733870739</v>
      </c>
      <c r="BB43">
        <f t="shared" si="0"/>
        <v>398.64308041136292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106.92021064282365</v>
      </c>
      <c r="M44">
        <v>28.003626280135421</v>
      </c>
      <c r="N44">
        <v>36.035355789265182</v>
      </c>
      <c r="O44">
        <v>0</v>
      </c>
      <c r="P44">
        <v>42.009759304057987</v>
      </c>
      <c r="Q44">
        <v>3.0240689752518586</v>
      </c>
      <c r="R44">
        <v>6.5744417766069994</v>
      </c>
      <c r="S44">
        <v>4.1750541278878766</v>
      </c>
      <c r="T44">
        <v>0</v>
      </c>
      <c r="U44">
        <v>53.997772349458792</v>
      </c>
      <c r="V44">
        <v>2.0152358221700188</v>
      </c>
      <c r="W44">
        <v>2.0155835764102559</v>
      </c>
      <c r="X44">
        <v>45.649546732642293</v>
      </c>
      <c r="Y44">
        <v>0</v>
      </c>
      <c r="Z44">
        <v>0</v>
      </c>
      <c r="AA44">
        <v>8.6953603719474</v>
      </c>
      <c r="AB44">
        <v>1.2376290580275515</v>
      </c>
      <c r="AC44">
        <v>2.9950372131340015</v>
      </c>
      <c r="AD44">
        <v>0</v>
      </c>
      <c r="AE44">
        <v>5.0983076801294089</v>
      </c>
      <c r="AF44">
        <v>2.5019863642266751</v>
      </c>
      <c r="AG44">
        <v>12.558882920100185</v>
      </c>
      <c r="AH44">
        <v>0</v>
      </c>
      <c r="AI44">
        <v>0</v>
      </c>
      <c r="AJ44">
        <v>0</v>
      </c>
      <c r="AK44">
        <v>16.099783295794197</v>
      </c>
      <c r="AL44">
        <v>0</v>
      </c>
      <c r="AM44">
        <v>4.8911372657169698</v>
      </c>
      <c r="AN44">
        <v>1.0226615867146733</v>
      </c>
      <c r="AO44">
        <v>0</v>
      </c>
      <c r="AP44">
        <v>0</v>
      </c>
      <c r="AQ44">
        <v>0</v>
      </c>
      <c r="AR44">
        <v>16.398424546023794</v>
      </c>
      <c r="AS44">
        <v>9.8691821047797941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17.212782197342122</v>
      </c>
      <c r="BB44">
        <f t="shared" si="0"/>
        <v>394.57626558596297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106.92021064282365</v>
      </c>
      <c r="M45">
        <v>28.003626280135421</v>
      </c>
      <c r="N45">
        <v>36.035355789265182</v>
      </c>
      <c r="O45">
        <v>0</v>
      </c>
      <c r="P45">
        <v>42.009759304057987</v>
      </c>
      <c r="Q45">
        <v>3.0240689752518586</v>
      </c>
      <c r="R45">
        <v>12.893418616786997</v>
      </c>
      <c r="S45">
        <v>4.1731006091300129</v>
      </c>
      <c r="T45">
        <v>0</v>
      </c>
      <c r="U45">
        <v>53.997772349458792</v>
      </c>
      <c r="V45">
        <v>5.6136492613465059</v>
      </c>
      <c r="W45">
        <v>10.772314731763698</v>
      </c>
      <c r="X45">
        <v>45.649546732642293</v>
      </c>
      <c r="Y45">
        <v>0</v>
      </c>
      <c r="Z45">
        <v>0</v>
      </c>
      <c r="AA45">
        <v>8.6953603719474</v>
      </c>
      <c r="AB45">
        <v>1.2376290580275515</v>
      </c>
      <c r="AC45">
        <v>2.9950372131340015</v>
      </c>
      <c r="AD45">
        <v>0</v>
      </c>
      <c r="AE45">
        <v>0</v>
      </c>
      <c r="AF45">
        <v>2.5019863642266751</v>
      </c>
      <c r="AG45">
        <v>12.558882920100185</v>
      </c>
      <c r="AH45">
        <v>0</v>
      </c>
      <c r="AI45">
        <v>0</v>
      </c>
      <c r="AJ45">
        <v>0</v>
      </c>
      <c r="AK45">
        <v>16.099783295794197</v>
      </c>
      <c r="AL45">
        <v>0</v>
      </c>
      <c r="AM45">
        <v>4.8911372657169698</v>
      </c>
      <c r="AN45">
        <v>1.0226615867146733</v>
      </c>
      <c r="AO45">
        <v>0</v>
      </c>
      <c r="AP45">
        <v>0</v>
      </c>
      <c r="AQ45">
        <v>0</v>
      </c>
      <c r="AR45">
        <v>16.398424546023794</v>
      </c>
      <c r="AS45">
        <v>9.8691821047797941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17.780169555199507</v>
      </c>
      <c r="BB45">
        <f t="shared" si="0"/>
        <v>407.58273846392819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106.92021064282365</v>
      </c>
      <c r="M46">
        <v>28.003626280135421</v>
      </c>
      <c r="N46">
        <v>36.035355789265182</v>
      </c>
      <c r="O46">
        <v>0</v>
      </c>
      <c r="P46">
        <v>42.009759304057987</v>
      </c>
      <c r="Q46">
        <v>3.0240689752518586</v>
      </c>
      <c r="R46">
        <v>12.893418616786997</v>
      </c>
      <c r="S46">
        <v>4.1731006091300129</v>
      </c>
      <c r="T46">
        <v>0</v>
      </c>
      <c r="U46">
        <v>53.997772349458792</v>
      </c>
      <c r="V46">
        <v>5.6136492613465059</v>
      </c>
      <c r="W46">
        <v>10.772314731763698</v>
      </c>
      <c r="X46">
        <v>45.649546732642293</v>
      </c>
      <c r="Y46">
        <v>0</v>
      </c>
      <c r="Z46">
        <v>0</v>
      </c>
      <c r="AA46">
        <v>8.6953603719474</v>
      </c>
      <c r="AB46">
        <v>4.0429203718065123</v>
      </c>
      <c r="AC46">
        <v>2.9950372131340015</v>
      </c>
      <c r="AD46">
        <v>0</v>
      </c>
      <c r="AE46">
        <v>0</v>
      </c>
      <c r="AF46">
        <v>2.5019863642266751</v>
      </c>
      <c r="AG46">
        <v>12.558882920100185</v>
      </c>
      <c r="AH46">
        <v>0</v>
      </c>
      <c r="AI46">
        <v>0</v>
      </c>
      <c r="AJ46">
        <v>0</v>
      </c>
      <c r="AK46">
        <v>16.099783295794197</v>
      </c>
      <c r="AL46">
        <v>0</v>
      </c>
      <c r="AM46">
        <v>4.8911372657169698</v>
      </c>
      <c r="AN46">
        <v>1.0226615867146733</v>
      </c>
      <c r="AO46">
        <v>0</v>
      </c>
      <c r="AP46">
        <v>0</v>
      </c>
      <c r="AQ46">
        <v>0</v>
      </c>
      <c r="AR46">
        <v>15.54433993425172</v>
      </c>
      <c r="AS46">
        <v>9.8691821047797941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17.861729995343396</v>
      </c>
      <c r="BB46">
        <f t="shared" si="0"/>
        <v>409.45238472579115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148.53635876564238</v>
      </c>
      <c r="M47">
        <v>28.003626280135421</v>
      </c>
      <c r="N47">
        <v>36.035355789265182</v>
      </c>
      <c r="O47">
        <v>0</v>
      </c>
      <c r="P47">
        <v>42.009759304057987</v>
      </c>
      <c r="Q47">
        <v>3.0240689752518586</v>
      </c>
      <c r="R47">
        <v>12.893418616786997</v>
      </c>
      <c r="S47">
        <v>4.2570921086793838</v>
      </c>
      <c r="T47">
        <v>0</v>
      </c>
      <c r="U47">
        <v>53.997772349458792</v>
      </c>
      <c r="V47">
        <v>5.6136492613465059</v>
      </c>
      <c r="W47">
        <v>10.772314731763698</v>
      </c>
      <c r="X47">
        <v>45.649546732642293</v>
      </c>
      <c r="Y47">
        <v>0</v>
      </c>
      <c r="Z47">
        <v>0</v>
      </c>
      <c r="AA47">
        <v>8.1164519532456687</v>
      </c>
      <c r="AB47">
        <v>4.0429203718065123</v>
      </c>
      <c r="AC47">
        <v>0</v>
      </c>
      <c r="AD47">
        <v>0</v>
      </c>
      <c r="AE47">
        <v>0</v>
      </c>
      <c r="AF47">
        <v>2.5019863642266751</v>
      </c>
      <c r="AG47">
        <v>12.558882920100185</v>
      </c>
      <c r="AH47">
        <v>0</v>
      </c>
      <c r="AI47">
        <v>0</v>
      </c>
      <c r="AJ47">
        <v>0</v>
      </c>
      <c r="AK47">
        <v>16.099783295794197</v>
      </c>
      <c r="AL47">
        <v>0</v>
      </c>
      <c r="AM47">
        <v>4.8911372657169698</v>
      </c>
      <c r="AN47">
        <v>1.0226615867146733</v>
      </c>
      <c r="AO47">
        <v>0</v>
      </c>
      <c r="AP47">
        <v>0</v>
      </c>
      <c r="AQ47">
        <v>0</v>
      </c>
      <c r="AR47">
        <v>15.54433993425172</v>
      </c>
      <c r="AS47">
        <v>9.8691821047797941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19.455404904147656</v>
      </c>
      <c r="BB47">
        <f t="shared" si="0"/>
        <v>445.98490380751923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151.2924487481931</v>
      </c>
      <c r="M48">
        <v>28.003626280135421</v>
      </c>
      <c r="N48">
        <v>36.035355789265182</v>
      </c>
      <c r="O48">
        <v>0</v>
      </c>
      <c r="P48">
        <v>42.009759304057987</v>
      </c>
      <c r="Q48">
        <v>3.0240689752518586</v>
      </c>
      <c r="R48">
        <v>12.893418616786997</v>
      </c>
      <c r="S48">
        <v>4.2570921086793838</v>
      </c>
      <c r="T48">
        <v>0</v>
      </c>
      <c r="U48">
        <v>53.997772349458792</v>
      </c>
      <c r="V48">
        <v>5.6136492613465059</v>
      </c>
      <c r="W48">
        <v>10.772314731763698</v>
      </c>
      <c r="X48">
        <v>45.649546732642293</v>
      </c>
      <c r="Y48">
        <v>0</v>
      </c>
      <c r="Z48">
        <v>0</v>
      </c>
      <c r="AA48">
        <v>4.351591709872678</v>
      </c>
      <c r="AB48">
        <v>4.0429203718065123</v>
      </c>
      <c r="AC48">
        <v>0</v>
      </c>
      <c r="AD48">
        <v>0</v>
      </c>
      <c r="AE48">
        <v>0</v>
      </c>
      <c r="AF48">
        <v>2.5019863642266751</v>
      </c>
      <c r="AG48">
        <v>12.558882920100185</v>
      </c>
      <c r="AH48">
        <v>0</v>
      </c>
      <c r="AI48">
        <v>0</v>
      </c>
      <c r="AJ48">
        <v>0</v>
      </c>
      <c r="AK48">
        <v>16.099783295794197</v>
      </c>
      <c r="AL48">
        <v>0</v>
      </c>
      <c r="AM48">
        <v>4.8911372657169698</v>
      </c>
      <c r="AN48">
        <v>1.0226615867146733</v>
      </c>
      <c r="AO48">
        <v>0</v>
      </c>
      <c r="AP48">
        <v>0</v>
      </c>
      <c r="AQ48">
        <v>0</v>
      </c>
      <c r="AR48">
        <v>15.54433993425172</v>
      </c>
      <c r="AS48">
        <v>9.8691821047797941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19.41323830724528</v>
      </c>
      <c r="BB48">
        <f t="shared" si="0"/>
        <v>445.01830014359928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113.37385698474809</v>
      </c>
      <c r="M49">
        <v>28.003626280135421</v>
      </c>
      <c r="N49">
        <v>36.035355789265182</v>
      </c>
      <c r="O49">
        <v>0</v>
      </c>
      <c r="P49">
        <v>42.009759304057987</v>
      </c>
      <c r="Q49">
        <v>1.4373368739767096</v>
      </c>
      <c r="R49">
        <v>12.893418616786997</v>
      </c>
      <c r="S49">
        <v>4.1323185240618852</v>
      </c>
      <c r="T49">
        <v>0</v>
      </c>
      <c r="U49">
        <v>53.997772349458792</v>
      </c>
      <c r="V49">
        <v>5.6136492613465059</v>
      </c>
      <c r="W49">
        <v>10.772314731763698</v>
      </c>
      <c r="X49">
        <v>45.649546732642293</v>
      </c>
      <c r="Y49">
        <v>0</v>
      </c>
      <c r="Z49">
        <v>0</v>
      </c>
      <c r="AA49">
        <v>4.351591709872678</v>
      </c>
      <c r="AB49">
        <v>4.0429203718065123</v>
      </c>
      <c r="AC49">
        <v>0</v>
      </c>
      <c r="AD49">
        <v>0</v>
      </c>
      <c r="AE49">
        <v>0</v>
      </c>
      <c r="AF49">
        <v>2.5019863642266751</v>
      </c>
      <c r="AG49">
        <v>12.558882920100185</v>
      </c>
      <c r="AH49">
        <v>0</v>
      </c>
      <c r="AI49">
        <v>0</v>
      </c>
      <c r="AJ49">
        <v>0</v>
      </c>
      <c r="AK49">
        <v>16.099783295794197</v>
      </c>
      <c r="AL49">
        <v>0</v>
      </c>
      <c r="AM49">
        <v>4.8911372657169698</v>
      </c>
      <c r="AN49">
        <v>1.0226615867146733</v>
      </c>
      <c r="AO49">
        <v>0</v>
      </c>
      <c r="AP49">
        <v>0</v>
      </c>
      <c r="AQ49">
        <v>0</v>
      </c>
      <c r="AR49">
        <v>15.54433993425172</v>
      </c>
      <c r="AS49">
        <v>9.8691821047797941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17.756700233862965</v>
      </c>
      <c r="BB49">
        <f t="shared" si="0"/>
        <v>407.04474076764387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106.92021064282365</v>
      </c>
      <c r="M50">
        <v>28.003626280135421</v>
      </c>
      <c r="N50">
        <v>36.035355789265182</v>
      </c>
      <c r="O50">
        <v>0</v>
      </c>
      <c r="P50">
        <v>42.009759304057987</v>
      </c>
      <c r="Q50">
        <v>1.4373368739767096</v>
      </c>
      <c r="R50">
        <v>12.893418616786997</v>
      </c>
      <c r="S50">
        <v>4.1323185240618852</v>
      </c>
      <c r="T50">
        <v>0</v>
      </c>
      <c r="U50">
        <v>53.997772349458792</v>
      </c>
      <c r="V50">
        <v>5.6136492613465059</v>
      </c>
      <c r="W50">
        <v>10.772314731763698</v>
      </c>
      <c r="X50">
        <v>45.649546732642293</v>
      </c>
      <c r="Y50">
        <v>0</v>
      </c>
      <c r="Z50">
        <v>0</v>
      </c>
      <c r="AA50">
        <v>4.351591709872678</v>
      </c>
      <c r="AB50">
        <v>4.0429203718065123</v>
      </c>
      <c r="AC50">
        <v>0</v>
      </c>
      <c r="AD50">
        <v>0</v>
      </c>
      <c r="AE50">
        <v>0</v>
      </c>
      <c r="AF50">
        <v>2.5019863642266751</v>
      </c>
      <c r="AG50">
        <v>12.558882920100185</v>
      </c>
      <c r="AH50">
        <v>0</v>
      </c>
      <c r="AI50">
        <v>0</v>
      </c>
      <c r="AJ50">
        <v>0</v>
      </c>
      <c r="AK50">
        <v>16.099783295794197</v>
      </c>
      <c r="AL50">
        <v>0</v>
      </c>
      <c r="AM50">
        <v>4.8911372657169698</v>
      </c>
      <c r="AN50">
        <v>1.0226615867146733</v>
      </c>
      <c r="AO50">
        <v>0</v>
      </c>
      <c r="AP50">
        <v>0</v>
      </c>
      <c r="AQ50">
        <v>0</v>
      </c>
      <c r="AR50">
        <v>15.54433993425172</v>
      </c>
      <c r="AS50">
        <v>9.8691821047797941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17.486937816770528</v>
      </c>
      <c r="BB50">
        <f t="shared" si="0"/>
        <v>400.86085684281193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106.92021064282365</v>
      </c>
      <c r="M51">
        <v>28.003626280135421</v>
      </c>
      <c r="N51">
        <v>36.035355789265182</v>
      </c>
      <c r="O51">
        <v>0</v>
      </c>
      <c r="P51">
        <v>42.009759304057987</v>
      </c>
      <c r="Q51">
        <v>1.2203658270170747</v>
      </c>
      <c r="R51">
        <v>12.893418616786997</v>
      </c>
      <c r="S51">
        <v>4.1125831160473645</v>
      </c>
      <c r="T51">
        <v>0</v>
      </c>
      <c r="U51">
        <v>53.997772349458792</v>
      </c>
      <c r="V51">
        <v>5.6136492613465059</v>
      </c>
      <c r="W51">
        <v>10.772314731763698</v>
      </c>
      <c r="X51">
        <v>45.649546732642293</v>
      </c>
      <c r="Y51">
        <v>0</v>
      </c>
      <c r="Z51">
        <v>0</v>
      </c>
      <c r="AA51">
        <v>4.351591709872678</v>
      </c>
      <c r="AB51">
        <v>4.0429203718065123</v>
      </c>
      <c r="AC51">
        <v>0</v>
      </c>
      <c r="AD51">
        <v>0</v>
      </c>
      <c r="AE51">
        <v>0</v>
      </c>
      <c r="AF51">
        <v>2.5019863642266751</v>
      </c>
      <c r="AG51">
        <v>12.558882920100185</v>
      </c>
      <c r="AH51">
        <v>0</v>
      </c>
      <c r="AI51">
        <v>0</v>
      </c>
      <c r="AJ51">
        <v>0</v>
      </c>
      <c r="AK51">
        <v>16.099783295794197</v>
      </c>
      <c r="AL51">
        <v>0</v>
      </c>
      <c r="AM51">
        <v>4.8911372657169698</v>
      </c>
      <c r="AN51">
        <v>1.0226615867146733</v>
      </c>
      <c r="AO51">
        <v>0</v>
      </c>
      <c r="AP51">
        <v>0</v>
      </c>
      <c r="AQ51">
        <v>0</v>
      </c>
      <c r="AR51">
        <v>15.54433993425172</v>
      </c>
      <c r="AS51">
        <v>9.8691821047797941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17.477043486952603</v>
      </c>
      <c r="BB51">
        <f t="shared" si="0"/>
        <v>400.63404471765568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106.92021064282365</v>
      </c>
      <c r="M52">
        <v>28.003626280135421</v>
      </c>
      <c r="N52">
        <v>36.035355789265182</v>
      </c>
      <c r="O52">
        <v>0</v>
      </c>
      <c r="P52">
        <v>42.009759304057987</v>
      </c>
      <c r="Q52">
        <v>1.2203658270170747</v>
      </c>
      <c r="R52">
        <v>12.893418616786997</v>
      </c>
      <c r="S52">
        <v>4.1125831160473645</v>
      </c>
      <c r="T52">
        <v>0</v>
      </c>
      <c r="U52">
        <v>53.997772349458792</v>
      </c>
      <c r="V52">
        <v>5.6136492613465059</v>
      </c>
      <c r="W52">
        <v>10.772314731763698</v>
      </c>
      <c r="X52">
        <v>45.649546732642293</v>
      </c>
      <c r="Y52">
        <v>0</v>
      </c>
      <c r="Z52">
        <v>0</v>
      </c>
      <c r="AA52">
        <v>4.351591709872678</v>
      </c>
      <c r="AB52">
        <v>4.0429203718065123</v>
      </c>
      <c r="AC52">
        <v>0</v>
      </c>
      <c r="AD52">
        <v>0</v>
      </c>
      <c r="AE52">
        <v>0</v>
      </c>
      <c r="AF52">
        <v>2.5019863642266751</v>
      </c>
      <c r="AG52">
        <v>12.558882920100185</v>
      </c>
      <c r="AH52">
        <v>0</v>
      </c>
      <c r="AI52">
        <v>0</v>
      </c>
      <c r="AJ52">
        <v>0</v>
      </c>
      <c r="AK52">
        <v>16.099783295794197</v>
      </c>
      <c r="AL52">
        <v>0</v>
      </c>
      <c r="AM52">
        <v>4.8911372657169698</v>
      </c>
      <c r="AN52">
        <v>1.0226615867146733</v>
      </c>
      <c r="AO52">
        <v>0</v>
      </c>
      <c r="AP52">
        <v>0</v>
      </c>
      <c r="AQ52">
        <v>0</v>
      </c>
      <c r="AR52">
        <v>15.54433993425172</v>
      </c>
      <c r="AS52">
        <v>9.8691821047797941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17.477043486952603</v>
      </c>
      <c r="BB52">
        <f t="shared" si="0"/>
        <v>400.63404471765568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106.92021064282365</v>
      </c>
      <c r="M53">
        <v>28.003626280135421</v>
      </c>
      <c r="N53">
        <v>36.035355789265182</v>
      </c>
      <c r="O53">
        <v>0</v>
      </c>
      <c r="P53">
        <v>42.009759304057987</v>
      </c>
      <c r="Q53">
        <v>1.2203658270170747</v>
      </c>
      <c r="R53">
        <v>12.893418616786997</v>
      </c>
      <c r="S53">
        <v>4.0897656738224963</v>
      </c>
      <c r="T53">
        <v>0</v>
      </c>
      <c r="U53">
        <v>53.997772349458792</v>
      </c>
      <c r="V53">
        <v>5.6136492613465059</v>
      </c>
      <c r="W53">
        <v>10.772314731763698</v>
      </c>
      <c r="X53">
        <v>45.649546732642293</v>
      </c>
      <c r="Y53">
        <v>0</v>
      </c>
      <c r="Z53">
        <v>0</v>
      </c>
      <c r="AA53">
        <v>4.351591709872678</v>
      </c>
      <c r="AB53">
        <v>4.0429203718065123</v>
      </c>
      <c r="AC53">
        <v>0</v>
      </c>
      <c r="AD53">
        <v>0</v>
      </c>
      <c r="AE53">
        <v>0</v>
      </c>
      <c r="AF53">
        <v>2.5019863642266751</v>
      </c>
      <c r="AG53">
        <v>12.558882920100185</v>
      </c>
      <c r="AH53">
        <v>0</v>
      </c>
      <c r="AI53">
        <v>0</v>
      </c>
      <c r="AJ53">
        <v>0</v>
      </c>
      <c r="AK53">
        <v>16.099783295794197</v>
      </c>
      <c r="AL53">
        <v>0</v>
      </c>
      <c r="AM53">
        <v>4.8911372657169698</v>
      </c>
      <c r="AN53">
        <v>1.0226615867146733</v>
      </c>
      <c r="AO53">
        <v>0</v>
      </c>
      <c r="AP53">
        <v>0</v>
      </c>
      <c r="AQ53">
        <v>3.0416546703089122</v>
      </c>
      <c r="AR53">
        <v>15.54433993425172</v>
      </c>
      <c r="AS53">
        <v>9.8691821047797941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17.603230883086518</v>
      </c>
      <c r="BB53">
        <f t="shared" si="0"/>
        <v>403.52669454960579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106.92021064282365</v>
      </c>
      <c r="M54">
        <v>28.003626280135421</v>
      </c>
      <c r="N54">
        <v>36.035355789265182</v>
      </c>
      <c r="O54">
        <v>0</v>
      </c>
      <c r="P54">
        <v>42.009759304057987</v>
      </c>
      <c r="Q54">
        <v>1.2203658270170747</v>
      </c>
      <c r="R54">
        <v>12.893418616786997</v>
      </c>
      <c r="S54">
        <v>4.0897656738224963</v>
      </c>
      <c r="T54">
        <v>0</v>
      </c>
      <c r="U54">
        <v>53.997772349458792</v>
      </c>
      <c r="V54">
        <v>5.6136492613465059</v>
      </c>
      <c r="W54">
        <v>10.772314731763698</v>
      </c>
      <c r="X54">
        <v>45.649546732642293</v>
      </c>
      <c r="Y54">
        <v>0</v>
      </c>
      <c r="Z54">
        <v>0</v>
      </c>
      <c r="AA54">
        <v>4.351591709872678</v>
      </c>
      <c r="AB54">
        <v>4.0429203718065123</v>
      </c>
      <c r="AC54">
        <v>0</v>
      </c>
      <c r="AD54">
        <v>0</v>
      </c>
      <c r="AE54">
        <v>0</v>
      </c>
      <c r="AF54">
        <v>2.5019863642266751</v>
      </c>
      <c r="AG54">
        <v>12.558882920100185</v>
      </c>
      <c r="AH54">
        <v>0</v>
      </c>
      <c r="AI54">
        <v>0</v>
      </c>
      <c r="AJ54">
        <v>0</v>
      </c>
      <c r="AK54">
        <v>16.099783295794197</v>
      </c>
      <c r="AL54">
        <v>0</v>
      </c>
      <c r="AM54">
        <v>4.8911372657169698</v>
      </c>
      <c r="AN54">
        <v>1.0226615867146733</v>
      </c>
      <c r="AO54">
        <v>0</v>
      </c>
      <c r="AP54">
        <v>0</v>
      </c>
      <c r="AQ54">
        <v>6.0833093406178245</v>
      </c>
      <c r="AR54">
        <v>16.398424546023794</v>
      </c>
      <c r="AS54">
        <v>9.8691821047797941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17.766072785077505</v>
      </c>
      <c r="BB54">
        <f t="shared" si="0"/>
        <v>407.25959192969583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106.92021064282365</v>
      </c>
      <c r="M55">
        <v>28.003626280135421</v>
      </c>
      <c r="N55">
        <v>36.035355789265182</v>
      </c>
      <c r="O55">
        <v>0</v>
      </c>
      <c r="P55">
        <v>42.009759304057987</v>
      </c>
      <c r="Q55">
        <v>1.2203658270170747</v>
      </c>
      <c r="R55">
        <v>6.6730141314527671</v>
      </c>
      <c r="S55">
        <v>4.0897656738224963</v>
      </c>
      <c r="T55">
        <v>0</v>
      </c>
      <c r="U55">
        <v>53.997772349458792</v>
      </c>
      <c r="V55">
        <v>2.0152358221700188</v>
      </c>
      <c r="W55">
        <v>2.0155835764102559</v>
      </c>
      <c r="X55">
        <v>20.173273779777276</v>
      </c>
      <c r="Y55">
        <v>0</v>
      </c>
      <c r="Z55">
        <v>0</v>
      </c>
      <c r="AA55">
        <v>4.351591709872678</v>
      </c>
      <c r="AB55">
        <v>4.0429203718065123</v>
      </c>
      <c r="AC55">
        <v>0</v>
      </c>
      <c r="AD55">
        <v>0</v>
      </c>
      <c r="AE55">
        <v>0</v>
      </c>
      <c r="AF55">
        <v>2.5019863642266751</v>
      </c>
      <c r="AG55">
        <v>12.558882920100185</v>
      </c>
      <c r="AH55">
        <v>0</v>
      </c>
      <c r="AI55">
        <v>0</v>
      </c>
      <c r="AJ55">
        <v>0</v>
      </c>
      <c r="AK55">
        <v>16.099783295794197</v>
      </c>
      <c r="AL55">
        <v>0</v>
      </c>
      <c r="AM55">
        <v>4.8911372657169698</v>
      </c>
      <c r="AN55">
        <v>1.0226615867146733</v>
      </c>
      <c r="AO55">
        <v>0</v>
      </c>
      <c r="AP55">
        <v>0</v>
      </c>
      <c r="AQ55">
        <v>6.0833093406178245</v>
      </c>
      <c r="AR55">
        <v>16.398424546023794</v>
      </c>
      <c r="AS55">
        <v>9.8691821047797941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15.924706624109417</v>
      </c>
      <c r="BB55">
        <f t="shared" si="0"/>
        <v>365.04913605793479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106.92021064282365</v>
      </c>
      <c r="M56">
        <v>28.003626280135421</v>
      </c>
      <c r="N56">
        <v>36.035355789265182</v>
      </c>
      <c r="O56">
        <v>0</v>
      </c>
      <c r="P56">
        <v>42.009759304057987</v>
      </c>
      <c r="Q56">
        <v>1.2203658270170747</v>
      </c>
      <c r="R56">
        <v>6.6730141314527671</v>
      </c>
      <c r="S56">
        <v>4.0897656738224963</v>
      </c>
      <c r="T56">
        <v>0</v>
      </c>
      <c r="U56">
        <v>53.997772349458792</v>
      </c>
      <c r="V56">
        <v>2.0152358221700188</v>
      </c>
      <c r="W56">
        <v>2.0155835764102559</v>
      </c>
      <c r="X56">
        <v>20.173273779777276</v>
      </c>
      <c r="Y56">
        <v>0</v>
      </c>
      <c r="Z56">
        <v>0</v>
      </c>
      <c r="AA56">
        <v>4.351591709872678</v>
      </c>
      <c r="AB56">
        <v>4.0429203718065123</v>
      </c>
      <c r="AC56">
        <v>0</v>
      </c>
      <c r="AD56">
        <v>0</v>
      </c>
      <c r="AE56">
        <v>0</v>
      </c>
      <c r="AF56">
        <v>2.5019863642266751</v>
      </c>
      <c r="AG56">
        <v>12.558882920100185</v>
      </c>
      <c r="AH56">
        <v>0</v>
      </c>
      <c r="AI56">
        <v>0</v>
      </c>
      <c r="AJ56">
        <v>0</v>
      </c>
      <c r="AK56">
        <v>16.099783295794197</v>
      </c>
      <c r="AL56">
        <v>0</v>
      </c>
      <c r="AM56">
        <v>4.8911372657169698</v>
      </c>
      <c r="AN56">
        <v>1.0226615867146733</v>
      </c>
      <c r="AO56">
        <v>0</v>
      </c>
      <c r="AP56">
        <v>0</v>
      </c>
      <c r="AQ56">
        <v>6.0833093406178245</v>
      </c>
      <c r="AR56">
        <v>15.54433993425172</v>
      </c>
      <c r="AS56">
        <v>9.8691821047797941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15.889005887337346</v>
      </c>
      <c r="BB56">
        <f t="shared" si="0"/>
        <v>364.23075218293474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106.92021064282365</v>
      </c>
      <c r="M57">
        <v>28.003626280135421</v>
      </c>
      <c r="N57">
        <v>36.035355789265182</v>
      </c>
      <c r="O57">
        <v>0</v>
      </c>
      <c r="P57">
        <v>42.009759304057987</v>
      </c>
      <c r="Q57">
        <v>1.2203658270170747</v>
      </c>
      <c r="R57">
        <v>6.6730141314527671</v>
      </c>
      <c r="S57">
        <v>4.0897656738224963</v>
      </c>
      <c r="T57">
        <v>0</v>
      </c>
      <c r="U57">
        <v>53.997772349458792</v>
      </c>
      <c r="V57">
        <v>2.0152358221700188</v>
      </c>
      <c r="W57">
        <v>2.0155835764102559</v>
      </c>
      <c r="X57">
        <v>20.173273779777276</v>
      </c>
      <c r="Y57">
        <v>0</v>
      </c>
      <c r="Z57">
        <v>0</v>
      </c>
      <c r="AA57">
        <v>0</v>
      </c>
      <c r="AB57">
        <v>4.0429203718065123</v>
      </c>
      <c r="AC57">
        <v>0</v>
      </c>
      <c r="AD57">
        <v>0</v>
      </c>
      <c r="AE57">
        <v>0</v>
      </c>
      <c r="AF57">
        <v>2.5019863642266751</v>
      </c>
      <c r="AG57">
        <v>12.558882920100185</v>
      </c>
      <c r="AH57">
        <v>0</v>
      </c>
      <c r="AI57">
        <v>0</v>
      </c>
      <c r="AJ57">
        <v>0</v>
      </c>
      <c r="AK57">
        <v>16.099783295794197</v>
      </c>
      <c r="AL57">
        <v>0</v>
      </c>
      <c r="AM57">
        <v>4.8911372657169698</v>
      </c>
      <c r="AN57">
        <v>1.0226615867146733</v>
      </c>
      <c r="AO57">
        <v>0</v>
      </c>
      <c r="AP57">
        <v>0</v>
      </c>
      <c r="AQ57">
        <v>6.0833093406178245</v>
      </c>
      <c r="AR57">
        <v>15.54433993425172</v>
      </c>
      <c r="AS57">
        <v>9.8691821047797941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15.707109353864668</v>
      </c>
      <c r="BB57">
        <f t="shared" si="0"/>
        <v>360.06105700653478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106.92021064282365</v>
      </c>
      <c r="M58">
        <v>28.003626280135421</v>
      </c>
      <c r="N58">
        <v>36.035355789265182</v>
      </c>
      <c r="O58">
        <v>0</v>
      </c>
      <c r="P58">
        <v>42.009759304057987</v>
      </c>
      <c r="Q58">
        <v>1.2203658270170747</v>
      </c>
      <c r="R58">
        <v>6.6730141314527671</v>
      </c>
      <c r="S58">
        <v>4.0897656738224963</v>
      </c>
      <c r="T58">
        <v>0</v>
      </c>
      <c r="U58">
        <v>53.997772349458792</v>
      </c>
      <c r="V58">
        <v>2.0152358221700188</v>
      </c>
      <c r="W58">
        <v>2.0155835764102559</v>
      </c>
      <c r="X58">
        <v>45.649546732642293</v>
      </c>
      <c r="Y58">
        <v>0</v>
      </c>
      <c r="Z58">
        <v>0</v>
      </c>
      <c r="AA58">
        <v>0</v>
      </c>
      <c r="AB58">
        <v>4.0429203718065123</v>
      </c>
      <c r="AC58">
        <v>0</v>
      </c>
      <c r="AD58">
        <v>0</v>
      </c>
      <c r="AE58">
        <v>0</v>
      </c>
      <c r="AF58">
        <v>2.5019863642266751</v>
      </c>
      <c r="AG58">
        <v>12.558882920100185</v>
      </c>
      <c r="AH58">
        <v>0</v>
      </c>
      <c r="AI58">
        <v>0</v>
      </c>
      <c r="AJ58">
        <v>0</v>
      </c>
      <c r="AK58">
        <v>16.099783295794197</v>
      </c>
      <c r="AL58">
        <v>0</v>
      </c>
      <c r="AM58">
        <v>4.8911372657169698</v>
      </c>
      <c r="AN58">
        <v>1.0226615867146733</v>
      </c>
      <c r="AO58">
        <v>0</v>
      </c>
      <c r="AP58">
        <v>0</v>
      </c>
      <c r="AQ58">
        <v>7.2921722662492181</v>
      </c>
      <c r="AR58">
        <v>15.54433993425172</v>
      </c>
      <c r="AS58">
        <v>9.8691821047797941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16.822548033585825</v>
      </c>
      <c r="BB58">
        <f t="shared" si="0"/>
        <v>385.63075420531015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106.92021064282365</v>
      </c>
      <c r="M59">
        <v>28.003626280135421</v>
      </c>
      <c r="N59">
        <v>36.035355789265182</v>
      </c>
      <c r="O59">
        <v>0</v>
      </c>
      <c r="P59">
        <v>42.009759304057987</v>
      </c>
      <c r="Q59">
        <v>1.2323150755279593</v>
      </c>
      <c r="R59">
        <v>6.6730141314527671</v>
      </c>
      <c r="S59">
        <v>4.0897656738224963</v>
      </c>
      <c r="T59">
        <v>0</v>
      </c>
      <c r="U59">
        <v>53.997772349458792</v>
      </c>
      <c r="V59">
        <v>2.0152358221700188</v>
      </c>
      <c r="W59">
        <v>2.0155835764102559</v>
      </c>
      <c r="X59">
        <v>45.649546732642293</v>
      </c>
      <c r="Y59">
        <v>0</v>
      </c>
      <c r="Z59">
        <v>0</v>
      </c>
      <c r="AA59">
        <v>0</v>
      </c>
      <c r="AB59">
        <v>4.0429203718065123</v>
      </c>
      <c r="AC59">
        <v>0</v>
      </c>
      <c r="AD59">
        <v>0</v>
      </c>
      <c r="AE59">
        <v>0</v>
      </c>
      <c r="AF59">
        <v>0</v>
      </c>
      <c r="AG59">
        <v>12.558882920100185</v>
      </c>
      <c r="AH59">
        <v>0</v>
      </c>
      <c r="AI59">
        <v>0</v>
      </c>
      <c r="AJ59">
        <v>0</v>
      </c>
      <c r="AK59">
        <v>16.099783295794197</v>
      </c>
      <c r="AL59">
        <v>0</v>
      </c>
      <c r="AM59">
        <v>4.8911372657169698</v>
      </c>
      <c r="AN59">
        <v>1.0226615867146733</v>
      </c>
      <c r="AO59">
        <v>0</v>
      </c>
      <c r="AP59">
        <v>0</v>
      </c>
      <c r="AQ59">
        <v>9.1249640109267371</v>
      </c>
      <c r="AR59">
        <v>15.54433993425172</v>
      </c>
      <c r="AS59">
        <v>9.8691821047797941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16.79507517707642</v>
      </c>
      <c r="BB59">
        <f t="shared" si="0"/>
        <v>385.00098169078126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106.92021064282365</v>
      </c>
      <c r="M60">
        <v>28.003626280135421</v>
      </c>
      <c r="N60">
        <v>36.035355789265182</v>
      </c>
      <c r="O60">
        <v>0</v>
      </c>
      <c r="P60">
        <v>42.009759304057987</v>
      </c>
      <c r="Q60">
        <v>1.2323150755279593</v>
      </c>
      <c r="R60">
        <v>6.6730141314527671</v>
      </c>
      <c r="S60">
        <v>4.0897656738224963</v>
      </c>
      <c r="T60">
        <v>0</v>
      </c>
      <c r="U60">
        <v>53.997772349458792</v>
      </c>
      <c r="V60">
        <v>2.0152358221700188</v>
      </c>
      <c r="W60">
        <v>2.0155835764102559</v>
      </c>
      <c r="X60">
        <v>45.649546732642293</v>
      </c>
      <c r="Y60">
        <v>0</v>
      </c>
      <c r="Z60">
        <v>0</v>
      </c>
      <c r="AA60">
        <v>0</v>
      </c>
      <c r="AB60">
        <v>4.0429203718065123</v>
      </c>
      <c r="AC60">
        <v>2.9950372131340015</v>
      </c>
      <c r="AD60">
        <v>0</v>
      </c>
      <c r="AE60">
        <v>0</v>
      </c>
      <c r="AF60">
        <v>0</v>
      </c>
      <c r="AG60">
        <v>12.558882920100185</v>
      </c>
      <c r="AH60">
        <v>0</v>
      </c>
      <c r="AI60">
        <v>0</v>
      </c>
      <c r="AJ60">
        <v>0</v>
      </c>
      <c r="AK60">
        <v>16.099783295794197</v>
      </c>
      <c r="AL60">
        <v>0</v>
      </c>
      <c r="AM60">
        <v>4.8911372657169698</v>
      </c>
      <c r="AN60">
        <v>1.0226615867146733</v>
      </c>
      <c r="AO60">
        <v>0</v>
      </c>
      <c r="AP60">
        <v>0</v>
      </c>
      <c r="AQ60">
        <v>9.1249640109267371</v>
      </c>
      <c r="AR60">
        <v>15.54433993425172</v>
      </c>
      <c r="AS60">
        <v>9.8691821047797941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16.920267732585422</v>
      </c>
      <c r="BB60">
        <f t="shared" si="0"/>
        <v>387.87082634840618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106.92021064282365</v>
      </c>
      <c r="M61">
        <v>28.003626280135421</v>
      </c>
      <c r="N61">
        <v>36.035355789265182</v>
      </c>
      <c r="O61">
        <v>0</v>
      </c>
      <c r="P61">
        <v>42.009759304057987</v>
      </c>
      <c r="Q61">
        <v>1.2203658270170747</v>
      </c>
      <c r="R61">
        <v>6.6730141314527671</v>
      </c>
      <c r="S61">
        <v>4.0897656738224963</v>
      </c>
      <c r="T61">
        <v>0</v>
      </c>
      <c r="U61">
        <v>53.997772349458792</v>
      </c>
      <c r="V61">
        <v>2.0152358221700188</v>
      </c>
      <c r="W61">
        <v>2.0155835764102559</v>
      </c>
      <c r="X61">
        <v>45.649546732642293</v>
      </c>
      <c r="Y61">
        <v>0</v>
      </c>
      <c r="Z61">
        <v>0</v>
      </c>
      <c r="AA61">
        <v>0</v>
      </c>
      <c r="AB61">
        <v>3.3003435748591108</v>
      </c>
      <c r="AC61">
        <v>2.9950372131340015</v>
      </c>
      <c r="AD61">
        <v>0</v>
      </c>
      <c r="AE61">
        <v>0</v>
      </c>
      <c r="AF61">
        <v>0</v>
      </c>
      <c r="AG61">
        <v>12.558882920100185</v>
      </c>
      <c r="AH61">
        <v>0</v>
      </c>
      <c r="AI61">
        <v>0</v>
      </c>
      <c r="AJ61">
        <v>0</v>
      </c>
      <c r="AK61">
        <v>16.099783295794197</v>
      </c>
      <c r="AL61">
        <v>0</v>
      </c>
      <c r="AM61">
        <v>4.8911372657169698</v>
      </c>
      <c r="AN61">
        <v>1.0226615867146733</v>
      </c>
      <c r="AO61">
        <v>0</v>
      </c>
      <c r="AP61">
        <v>0</v>
      </c>
      <c r="AQ61">
        <v>9.1249640109267371</v>
      </c>
      <c r="AR61">
        <v>15.54433993425172</v>
      </c>
      <c r="AS61">
        <v>9.8691821047797941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16.888728543885264</v>
      </c>
      <c r="BB61">
        <f t="shared" si="0"/>
        <v>387.14783949164803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106.92021064282365</v>
      </c>
      <c r="M62">
        <v>28.003626280135421</v>
      </c>
      <c r="N62">
        <v>36.035355789265182</v>
      </c>
      <c r="O62">
        <v>0</v>
      </c>
      <c r="P62">
        <v>42.009759304057987</v>
      </c>
      <c r="Q62">
        <v>1.2203658270170747</v>
      </c>
      <c r="R62">
        <v>6.6730141314527671</v>
      </c>
      <c r="S62">
        <v>4.0897656738224963</v>
      </c>
      <c r="T62">
        <v>0</v>
      </c>
      <c r="U62">
        <v>53.997772349458792</v>
      </c>
      <c r="V62">
        <v>2.0152358221700188</v>
      </c>
      <c r="W62">
        <v>2.0155835764102559</v>
      </c>
      <c r="X62">
        <v>45.649546732642293</v>
      </c>
      <c r="Y62">
        <v>0</v>
      </c>
      <c r="Z62">
        <v>0</v>
      </c>
      <c r="AA62">
        <v>0</v>
      </c>
      <c r="AB62">
        <v>3.3003435748591108</v>
      </c>
      <c r="AC62">
        <v>2.9950372131340015</v>
      </c>
      <c r="AD62">
        <v>0</v>
      </c>
      <c r="AE62">
        <v>0</v>
      </c>
      <c r="AF62">
        <v>0</v>
      </c>
      <c r="AG62">
        <v>12.558882920100185</v>
      </c>
      <c r="AH62">
        <v>0</v>
      </c>
      <c r="AI62">
        <v>0</v>
      </c>
      <c r="AJ62">
        <v>0</v>
      </c>
      <c r="AK62">
        <v>16.099783295794197</v>
      </c>
      <c r="AL62">
        <v>0</v>
      </c>
      <c r="AM62">
        <v>4.8911372657169698</v>
      </c>
      <c r="AN62">
        <v>1.0226615867146733</v>
      </c>
      <c r="AO62">
        <v>0</v>
      </c>
      <c r="AP62">
        <v>0</v>
      </c>
      <c r="AQ62">
        <v>9.1249640109267371</v>
      </c>
      <c r="AR62">
        <v>15.54433993425172</v>
      </c>
      <c r="AS62">
        <v>9.8691821047797941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16.888728543885264</v>
      </c>
      <c r="BB62">
        <f t="shared" si="0"/>
        <v>387.14783949164803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0.83485263952426658</v>
      </c>
      <c r="L63">
        <v>106.92222387510712</v>
      </c>
      <c r="M63">
        <v>28.003626280135421</v>
      </c>
      <c r="N63">
        <v>36.035355789265182</v>
      </c>
      <c r="O63">
        <v>0</v>
      </c>
      <c r="P63">
        <v>42.009759304057987</v>
      </c>
      <c r="Q63">
        <v>1.2203658270170747</v>
      </c>
      <c r="R63">
        <v>12.892155150689003</v>
      </c>
      <c r="S63">
        <v>4.1224682861292639</v>
      </c>
      <c r="T63">
        <v>0</v>
      </c>
      <c r="U63">
        <v>53.997772349458792</v>
      </c>
      <c r="V63">
        <v>5.6159359031476592</v>
      </c>
      <c r="W63">
        <v>7.8286604005774709</v>
      </c>
      <c r="X63">
        <v>45.651408178026536</v>
      </c>
      <c r="Y63">
        <v>0</v>
      </c>
      <c r="Z63">
        <v>0</v>
      </c>
      <c r="AA63">
        <v>0</v>
      </c>
      <c r="AB63">
        <v>3.3003435748591108</v>
      </c>
      <c r="AC63">
        <v>2.9950372131340015</v>
      </c>
      <c r="AD63">
        <v>2.6572639304424963</v>
      </c>
      <c r="AE63">
        <v>0</v>
      </c>
      <c r="AF63">
        <v>0</v>
      </c>
      <c r="AG63">
        <v>12.558882920100185</v>
      </c>
      <c r="AH63">
        <v>0</v>
      </c>
      <c r="AI63">
        <v>0</v>
      </c>
      <c r="AJ63">
        <v>0</v>
      </c>
      <c r="AK63">
        <v>16.099783295794197</v>
      </c>
      <c r="AL63">
        <v>0</v>
      </c>
      <c r="AM63">
        <v>4.8911372657169698</v>
      </c>
      <c r="AN63">
        <v>1.0226615867146733</v>
      </c>
      <c r="AO63">
        <v>0</v>
      </c>
      <c r="AP63">
        <v>0</v>
      </c>
      <c r="AQ63">
        <v>9.1249640109267371</v>
      </c>
      <c r="AR63">
        <v>15.54433993425172</v>
      </c>
      <c r="AS63">
        <v>9.8691821047797941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17.689683916469946</v>
      </c>
      <c r="BB63">
        <f t="shared" si="0"/>
        <v>405.50849590338566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1.1167166898960694</v>
      </c>
      <c r="L64">
        <v>106.92222387510712</v>
      </c>
      <c r="M64">
        <v>28.003626280135421</v>
      </c>
      <c r="N64">
        <v>36.035355789265182</v>
      </c>
      <c r="O64">
        <v>0</v>
      </c>
      <c r="P64">
        <v>42.009759304057987</v>
      </c>
      <c r="Q64">
        <v>1.2203658270170747</v>
      </c>
      <c r="R64">
        <v>12.892155150689003</v>
      </c>
      <c r="S64">
        <v>4.1224682861292639</v>
      </c>
      <c r="T64">
        <v>0</v>
      </c>
      <c r="U64">
        <v>53.997772349458792</v>
      </c>
      <c r="V64">
        <v>5.6159359031476592</v>
      </c>
      <c r="W64">
        <v>10.68690101162467</v>
      </c>
      <c r="X64">
        <v>45.651408178026536</v>
      </c>
      <c r="Y64">
        <v>0</v>
      </c>
      <c r="Z64">
        <v>0</v>
      </c>
      <c r="AA64">
        <v>0</v>
      </c>
      <c r="AB64">
        <v>3.3003435748591108</v>
      </c>
      <c r="AC64">
        <v>2.9950372131340015</v>
      </c>
      <c r="AD64">
        <v>2.6572639304424963</v>
      </c>
      <c r="AE64">
        <v>0</v>
      </c>
      <c r="AF64">
        <v>0</v>
      </c>
      <c r="AG64">
        <v>12.558882920100185</v>
      </c>
      <c r="AH64">
        <v>0</v>
      </c>
      <c r="AI64">
        <v>0</v>
      </c>
      <c r="AJ64">
        <v>0</v>
      </c>
      <c r="AK64">
        <v>16.099783295794197</v>
      </c>
      <c r="AL64">
        <v>0</v>
      </c>
      <c r="AM64">
        <v>4.8911372657169698</v>
      </c>
      <c r="AN64">
        <v>1.0226615867146733</v>
      </c>
      <c r="AO64">
        <v>0</v>
      </c>
      <c r="AP64">
        <v>0</v>
      </c>
      <c r="AQ64">
        <v>9.1249640109267371</v>
      </c>
      <c r="AR64">
        <v>15.54433993425172</v>
      </c>
      <c r="AS64">
        <v>9.8691821047797941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17.820940291317257</v>
      </c>
      <c r="BB64">
        <f t="shared" si="0"/>
        <v>408.51734418995733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1.1167167019800115</v>
      </c>
      <c r="L65">
        <v>106.92222387510712</v>
      </c>
      <c r="M65">
        <v>28.003626280135421</v>
      </c>
      <c r="N65">
        <v>36.035355789265182</v>
      </c>
      <c r="O65">
        <v>0</v>
      </c>
      <c r="P65">
        <v>42.009759304057987</v>
      </c>
      <c r="Q65">
        <v>1.2203658270170747</v>
      </c>
      <c r="R65">
        <v>12.892155150689003</v>
      </c>
      <c r="S65">
        <v>4.1224682861292639</v>
      </c>
      <c r="T65">
        <v>0</v>
      </c>
      <c r="U65">
        <v>53.997772349458792</v>
      </c>
      <c r="V65">
        <v>5.6159359031476592</v>
      </c>
      <c r="W65">
        <v>10.769992512449237</v>
      </c>
      <c r="X65">
        <v>45.651408178026536</v>
      </c>
      <c r="Y65">
        <v>0</v>
      </c>
      <c r="Z65">
        <v>0</v>
      </c>
      <c r="AA65">
        <v>0</v>
      </c>
      <c r="AB65">
        <v>3.3003435748591108</v>
      </c>
      <c r="AC65">
        <v>2.9950372131340015</v>
      </c>
      <c r="AD65">
        <v>2.6572639304424963</v>
      </c>
      <c r="AE65">
        <v>5.0808425375704447</v>
      </c>
      <c r="AF65">
        <v>0</v>
      </c>
      <c r="AG65">
        <v>12.558882920100185</v>
      </c>
      <c r="AH65">
        <v>6.2061924420788976</v>
      </c>
      <c r="AI65">
        <v>0</v>
      </c>
      <c r="AJ65">
        <v>0</v>
      </c>
      <c r="AK65">
        <v>16.099783295794197</v>
      </c>
      <c r="AL65">
        <v>0</v>
      </c>
      <c r="AM65">
        <v>4.8911372657169698</v>
      </c>
      <c r="AN65">
        <v>1.0226615867146733</v>
      </c>
      <c r="AO65">
        <v>0</v>
      </c>
      <c r="AP65">
        <v>1.8631128236508074</v>
      </c>
      <c r="AQ65">
        <v>9.1249640109267371</v>
      </c>
      <c r="AR65">
        <v>15.54433993425172</v>
      </c>
      <c r="AS65">
        <v>9.8691821047797941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18.374089694734785</v>
      </c>
      <c r="BB65">
        <f t="shared" si="0"/>
        <v>421.19743410274839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1.2523321081682113</v>
      </c>
      <c r="L66">
        <v>106.92222387510712</v>
      </c>
      <c r="M66">
        <v>28.003626280135421</v>
      </c>
      <c r="N66">
        <v>36.035355789265182</v>
      </c>
      <c r="O66">
        <v>0</v>
      </c>
      <c r="P66">
        <v>42.009759304057987</v>
      </c>
      <c r="Q66">
        <v>1.2203658270170747</v>
      </c>
      <c r="R66">
        <v>12.892155150689003</v>
      </c>
      <c r="S66">
        <v>4.0194345249616807</v>
      </c>
      <c r="T66">
        <v>0</v>
      </c>
      <c r="U66">
        <v>53.997772349458792</v>
      </c>
      <c r="V66">
        <v>5.6159359031476592</v>
      </c>
      <c r="W66">
        <v>10.769992512449237</v>
      </c>
      <c r="X66">
        <v>45.651408178026536</v>
      </c>
      <c r="Y66">
        <v>0</v>
      </c>
      <c r="Z66">
        <v>0</v>
      </c>
      <c r="AA66">
        <v>0</v>
      </c>
      <c r="AB66">
        <v>3.3003435748591108</v>
      </c>
      <c r="AC66">
        <v>2.9950372131340015</v>
      </c>
      <c r="AD66">
        <v>2.6572639304424963</v>
      </c>
      <c r="AE66">
        <v>10.161684781569608</v>
      </c>
      <c r="AF66">
        <v>0</v>
      </c>
      <c r="AG66">
        <v>12.558882920100185</v>
      </c>
      <c r="AH66">
        <v>6.2061924420788976</v>
      </c>
      <c r="AI66">
        <v>0</v>
      </c>
      <c r="AJ66">
        <v>0</v>
      </c>
      <c r="AK66">
        <v>16.099783295794197</v>
      </c>
      <c r="AL66">
        <v>0</v>
      </c>
      <c r="AM66">
        <v>4.8911372657169698</v>
      </c>
      <c r="AN66">
        <v>1.0226615867146733</v>
      </c>
      <c r="AO66">
        <v>0</v>
      </c>
      <c r="AP66">
        <v>1.8631128236508074</v>
      </c>
      <c r="AQ66">
        <v>9.1249640109267371</v>
      </c>
      <c r="AR66">
        <v>15.54433993425172</v>
      </c>
      <c r="AS66">
        <v>9.8691821047797941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18.58783081329581</v>
      </c>
      <c r="BB66">
        <f t="shared" si="0"/>
        <v>426.0971168732072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1.5236969060163237</v>
      </c>
      <c r="L67">
        <v>106.92222387510712</v>
      </c>
      <c r="M67">
        <v>28.007673349561053</v>
      </c>
      <c r="N67">
        <v>36.035355789265182</v>
      </c>
      <c r="O67">
        <v>0</v>
      </c>
      <c r="P67">
        <v>42.009759304057987</v>
      </c>
      <c r="Q67">
        <v>1.2209004873877325</v>
      </c>
      <c r="R67">
        <v>12.892155150689003</v>
      </c>
      <c r="S67">
        <v>4.0194345249616807</v>
      </c>
      <c r="T67">
        <v>0</v>
      </c>
      <c r="U67">
        <v>53.997772349458792</v>
      </c>
      <c r="V67">
        <v>5.6159359031476592</v>
      </c>
      <c r="W67">
        <v>10.769992512449237</v>
      </c>
      <c r="X67">
        <v>45.651408178026536</v>
      </c>
      <c r="Y67">
        <v>0</v>
      </c>
      <c r="Z67">
        <v>0</v>
      </c>
      <c r="AA67">
        <v>0</v>
      </c>
      <c r="AB67">
        <v>3.3003435748591108</v>
      </c>
      <c r="AC67">
        <v>2.9950372131340015</v>
      </c>
      <c r="AD67">
        <v>2.6572639304424963</v>
      </c>
      <c r="AE67">
        <v>15.294923040388229</v>
      </c>
      <c r="AF67">
        <v>0</v>
      </c>
      <c r="AG67">
        <v>12.558882920100185</v>
      </c>
      <c r="AH67">
        <v>6.2061924420788976</v>
      </c>
      <c r="AI67">
        <v>0</v>
      </c>
      <c r="AJ67">
        <v>0</v>
      </c>
      <c r="AK67">
        <v>16.099783295794197</v>
      </c>
      <c r="AL67">
        <v>0</v>
      </c>
      <c r="AM67">
        <v>4.8911372657169698</v>
      </c>
      <c r="AN67">
        <v>1.0226615867146733</v>
      </c>
      <c r="AO67">
        <v>0</v>
      </c>
      <c r="AP67">
        <v>1.8631128236508074</v>
      </c>
      <c r="AQ67">
        <v>9.1249640109267371</v>
      </c>
      <c r="AR67">
        <v>15.54433993425172</v>
      </c>
      <c r="AS67">
        <v>9.8691821047797941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18.813934737369969</v>
      </c>
      <c r="BB67">
        <f t="shared" si="0"/>
        <v>431.28019773559606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1.6697633456692567</v>
      </c>
      <c r="L68">
        <v>106.92222387510712</v>
      </c>
      <c r="M68">
        <v>28.007673349561053</v>
      </c>
      <c r="N68">
        <v>36.035355789265182</v>
      </c>
      <c r="O68">
        <v>0</v>
      </c>
      <c r="P68">
        <v>42.009759304057987</v>
      </c>
      <c r="Q68">
        <v>1.2209004873877325</v>
      </c>
      <c r="R68">
        <v>12.892155150689003</v>
      </c>
      <c r="S68">
        <v>4.0194345249616807</v>
      </c>
      <c r="T68">
        <v>0</v>
      </c>
      <c r="U68">
        <v>53.997772349458792</v>
      </c>
      <c r="V68">
        <v>5.6159359031476592</v>
      </c>
      <c r="W68">
        <v>10.769992512449237</v>
      </c>
      <c r="X68">
        <v>45.651408178026536</v>
      </c>
      <c r="Y68">
        <v>0</v>
      </c>
      <c r="Z68">
        <v>0</v>
      </c>
      <c r="AA68">
        <v>0</v>
      </c>
      <c r="AB68">
        <v>3.3003435748591108</v>
      </c>
      <c r="AC68">
        <v>2.9950372131340015</v>
      </c>
      <c r="AD68">
        <v>2.6572639304424963</v>
      </c>
      <c r="AE68">
        <v>15.294923040388229</v>
      </c>
      <c r="AF68">
        <v>0</v>
      </c>
      <c r="AG68">
        <v>12.558882920100185</v>
      </c>
      <c r="AH68">
        <v>6.2061924420788976</v>
      </c>
      <c r="AI68">
        <v>0</v>
      </c>
      <c r="AJ68">
        <v>0</v>
      </c>
      <c r="AK68">
        <v>16.099783295794197</v>
      </c>
      <c r="AL68">
        <v>0</v>
      </c>
      <c r="AM68">
        <v>4.8911372657169698</v>
      </c>
      <c r="AN68">
        <v>1.0226615867146733</v>
      </c>
      <c r="AO68">
        <v>0</v>
      </c>
      <c r="AP68">
        <v>1.8631128236508074</v>
      </c>
      <c r="AQ68">
        <v>9.1249640109267371</v>
      </c>
      <c r="AR68">
        <v>16.398424546023794</v>
      </c>
      <c r="AS68">
        <v>9.8691821047797941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18.855741051319526</v>
      </c>
      <c r="BB68">
        <f t="shared" ref="BB68:BB99" si="1">SUM(B68:AZ68)-BA68</f>
        <v>432.23854247307156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1.116706077078826</v>
      </c>
      <c r="L69">
        <v>106.92222387510712</v>
      </c>
      <c r="M69">
        <v>28.003626280135421</v>
      </c>
      <c r="N69">
        <v>36.035355789265182</v>
      </c>
      <c r="O69">
        <v>0</v>
      </c>
      <c r="P69">
        <v>42.009759304057987</v>
      </c>
      <c r="Q69">
        <v>1.4095981090870469</v>
      </c>
      <c r="R69">
        <v>12.892155150689003</v>
      </c>
      <c r="S69">
        <v>4.1289222169616817</v>
      </c>
      <c r="T69">
        <v>0</v>
      </c>
      <c r="U69">
        <v>53.997772349458792</v>
      </c>
      <c r="V69">
        <v>5.6159359031476592</v>
      </c>
      <c r="W69">
        <v>10.769992512449237</v>
      </c>
      <c r="X69">
        <v>45.649323503171871</v>
      </c>
      <c r="Y69">
        <v>0</v>
      </c>
      <c r="Z69">
        <v>0</v>
      </c>
      <c r="AA69">
        <v>0</v>
      </c>
      <c r="AB69">
        <v>3.3003435748591108</v>
      </c>
      <c r="AC69">
        <v>2.9950372131340015</v>
      </c>
      <c r="AD69">
        <v>2.6572639304424963</v>
      </c>
      <c r="AE69">
        <v>15.294923040388229</v>
      </c>
      <c r="AF69">
        <v>0</v>
      </c>
      <c r="AG69">
        <v>12.558882920100185</v>
      </c>
      <c r="AH69">
        <v>6.2061924420788976</v>
      </c>
      <c r="AI69">
        <v>0</v>
      </c>
      <c r="AJ69">
        <v>0</v>
      </c>
      <c r="AK69">
        <v>16.099783295794197</v>
      </c>
      <c r="AL69">
        <v>0</v>
      </c>
      <c r="AM69">
        <v>4.8911372657169698</v>
      </c>
      <c r="AN69">
        <v>1.0226615867146733</v>
      </c>
      <c r="AO69">
        <v>0</v>
      </c>
      <c r="AP69">
        <v>1.8631128236508074</v>
      </c>
      <c r="AQ69">
        <v>9.1249640109267371</v>
      </c>
      <c r="AR69">
        <v>16.398424546023794</v>
      </c>
      <c r="AS69">
        <v>9.8691821047797941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18.844831096694165</v>
      </c>
      <c r="BB69">
        <f t="shared" si="1"/>
        <v>431.9884487285255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1.4610788658003986</v>
      </c>
      <c r="L70">
        <v>106.92222387510712</v>
      </c>
      <c r="M70">
        <v>28.003626280135421</v>
      </c>
      <c r="N70">
        <v>36.035355789265182</v>
      </c>
      <c r="O70">
        <v>0</v>
      </c>
      <c r="P70">
        <v>42.009759304057987</v>
      </c>
      <c r="Q70">
        <v>1.4095981090870469</v>
      </c>
      <c r="R70">
        <v>12.892155150689003</v>
      </c>
      <c r="S70">
        <v>4.1289222169616817</v>
      </c>
      <c r="T70">
        <v>0</v>
      </c>
      <c r="U70">
        <v>53.997772349458792</v>
      </c>
      <c r="V70">
        <v>5.6159359031476592</v>
      </c>
      <c r="W70">
        <v>10.769992512449237</v>
      </c>
      <c r="X70">
        <v>45.649323503171871</v>
      </c>
      <c r="Y70">
        <v>0</v>
      </c>
      <c r="Z70">
        <v>0</v>
      </c>
      <c r="AA70">
        <v>0</v>
      </c>
      <c r="AB70">
        <v>3.3003435748591108</v>
      </c>
      <c r="AC70">
        <v>2.9950372131340015</v>
      </c>
      <c r="AD70">
        <v>2.6572639304424963</v>
      </c>
      <c r="AE70">
        <v>15.294923040388229</v>
      </c>
      <c r="AF70">
        <v>0</v>
      </c>
      <c r="AG70">
        <v>12.558882920100185</v>
      </c>
      <c r="AH70">
        <v>6.2061924420788976</v>
      </c>
      <c r="AI70">
        <v>0</v>
      </c>
      <c r="AJ70">
        <v>0</v>
      </c>
      <c r="AK70">
        <v>16.099783295794197</v>
      </c>
      <c r="AL70">
        <v>0</v>
      </c>
      <c r="AM70">
        <v>4.8911372657169698</v>
      </c>
      <c r="AN70">
        <v>1.0226615867146733</v>
      </c>
      <c r="AO70">
        <v>0</v>
      </c>
      <c r="AP70">
        <v>1.8631128236508074</v>
      </c>
      <c r="AQ70">
        <v>9.1249640109267371</v>
      </c>
      <c r="AR70">
        <v>15.54433993425172</v>
      </c>
      <c r="AS70">
        <v>9.8691821047797941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18.823525142490652</v>
      </c>
      <c r="BB70">
        <f t="shared" si="1"/>
        <v>431.50004285967844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1.8369045896977734</v>
      </c>
      <c r="L71">
        <v>106.92222387510712</v>
      </c>
      <c r="M71">
        <v>28.003626280135421</v>
      </c>
      <c r="N71">
        <v>36.035355789265182</v>
      </c>
      <c r="O71">
        <v>0</v>
      </c>
      <c r="P71">
        <v>42.009759304057987</v>
      </c>
      <c r="Q71">
        <v>1.4095981090870469</v>
      </c>
      <c r="R71">
        <v>12.892155150689003</v>
      </c>
      <c r="S71">
        <v>4.1289222169616817</v>
      </c>
      <c r="T71">
        <v>0</v>
      </c>
      <c r="U71">
        <v>53.997772349458792</v>
      </c>
      <c r="V71">
        <v>5.6159359031476592</v>
      </c>
      <c r="W71">
        <v>10.769992512449237</v>
      </c>
      <c r="X71">
        <v>45.649323503171871</v>
      </c>
      <c r="Y71">
        <v>0</v>
      </c>
      <c r="Z71">
        <v>2.0424196618659982</v>
      </c>
      <c r="AA71">
        <v>0</v>
      </c>
      <c r="AB71">
        <v>3.3003435748591108</v>
      </c>
      <c r="AC71">
        <v>5.995984955072009</v>
      </c>
      <c r="AD71">
        <v>2.6572639304424963</v>
      </c>
      <c r="AE71">
        <v>15.294923040388229</v>
      </c>
      <c r="AF71">
        <v>0</v>
      </c>
      <c r="AG71">
        <v>12.558882920100185</v>
      </c>
      <c r="AH71">
        <v>6.2061924420788976</v>
      </c>
      <c r="AI71">
        <v>0</v>
      </c>
      <c r="AJ71">
        <v>0</v>
      </c>
      <c r="AK71">
        <v>16.099783295794197</v>
      </c>
      <c r="AL71">
        <v>0</v>
      </c>
      <c r="AM71">
        <v>4.8911372657169698</v>
      </c>
      <c r="AN71">
        <v>1.0226615867146733</v>
      </c>
      <c r="AO71">
        <v>0</v>
      </c>
      <c r="AP71">
        <v>0.71353261163355697</v>
      </c>
      <c r="AQ71">
        <v>9.1249640109267371</v>
      </c>
      <c r="AR71">
        <v>15.54433993425172</v>
      </c>
      <c r="AS71">
        <v>9.8691821047797941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19.001994962366254</v>
      </c>
      <c r="BB71">
        <f t="shared" si="1"/>
        <v>435.59118595548694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1.8369045985428918</v>
      </c>
      <c r="L72">
        <v>106.92222387510712</v>
      </c>
      <c r="M72">
        <v>28.003626280135421</v>
      </c>
      <c r="N72">
        <v>36.035355789265182</v>
      </c>
      <c r="O72">
        <v>0</v>
      </c>
      <c r="P72">
        <v>42.009759304057987</v>
      </c>
      <c r="Q72">
        <v>1.4095981090870469</v>
      </c>
      <c r="R72">
        <v>12.892155150689003</v>
      </c>
      <c r="S72">
        <v>4.1289222169616817</v>
      </c>
      <c r="T72">
        <v>0</v>
      </c>
      <c r="U72">
        <v>53.997772349458792</v>
      </c>
      <c r="V72">
        <v>5.6159359031476592</v>
      </c>
      <c r="W72">
        <v>10.769992512449237</v>
      </c>
      <c r="X72">
        <v>45.649323503171871</v>
      </c>
      <c r="Y72">
        <v>0</v>
      </c>
      <c r="Z72">
        <v>2.0424196618659982</v>
      </c>
      <c r="AA72">
        <v>0</v>
      </c>
      <c r="AB72">
        <v>3.3003435748591108</v>
      </c>
      <c r="AC72">
        <v>5.995984955072009</v>
      </c>
      <c r="AD72">
        <v>2.6572639304424963</v>
      </c>
      <c r="AE72">
        <v>15.294923040388229</v>
      </c>
      <c r="AF72">
        <v>0</v>
      </c>
      <c r="AG72">
        <v>12.558882920100185</v>
      </c>
      <c r="AH72">
        <v>6.2061924420788976</v>
      </c>
      <c r="AI72">
        <v>0</v>
      </c>
      <c r="AJ72">
        <v>0</v>
      </c>
      <c r="AK72">
        <v>16.099783295794197</v>
      </c>
      <c r="AL72">
        <v>0</v>
      </c>
      <c r="AM72">
        <v>4.8911372657169698</v>
      </c>
      <c r="AN72">
        <v>1.0226615867146733</v>
      </c>
      <c r="AO72">
        <v>0</v>
      </c>
      <c r="AP72">
        <v>0.71353261163355697</v>
      </c>
      <c r="AQ72">
        <v>9.1249640109267371</v>
      </c>
      <c r="AR72">
        <v>15.54433993425172</v>
      </c>
      <c r="AS72">
        <v>9.8691821047797941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19.001994962735978</v>
      </c>
      <c r="BB72">
        <f t="shared" si="1"/>
        <v>435.5911859639624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2.0454762367433337</v>
      </c>
      <c r="L73">
        <v>106.92222387510712</v>
      </c>
      <c r="M73">
        <v>28.003626280135421</v>
      </c>
      <c r="N73">
        <v>36.035355789265182</v>
      </c>
      <c r="O73">
        <v>0</v>
      </c>
      <c r="P73">
        <v>42.178534237684801</v>
      </c>
      <c r="Q73">
        <v>1.4095981090870469</v>
      </c>
      <c r="R73">
        <v>12.892155150689003</v>
      </c>
      <c r="S73">
        <v>4.1289222169616817</v>
      </c>
      <c r="T73">
        <v>0</v>
      </c>
      <c r="U73">
        <v>53.997772349458792</v>
      </c>
      <c r="V73">
        <v>5.6159359031476592</v>
      </c>
      <c r="W73">
        <v>10.769992512449237</v>
      </c>
      <c r="X73">
        <v>45.649323503171871</v>
      </c>
      <c r="Y73">
        <v>0</v>
      </c>
      <c r="Z73">
        <v>2.0424196618659982</v>
      </c>
      <c r="AA73">
        <v>0</v>
      </c>
      <c r="AB73">
        <v>3.3003435748591108</v>
      </c>
      <c r="AC73">
        <v>5.995984955072009</v>
      </c>
      <c r="AD73">
        <v>2.6572639304424963</v>
      </c>
      <c r="AE73">
        <v>15.294923040388229</v>
      </c>
      <c r="AF73">
        <v>0</v>
      </c>
      <c r="AG73">
        <v>12.558882920100185</v>
      </c>
      <c r="AH73">
        <v>6.2061924420788976</v>
      </c>
      <c r="AI73">
        <v>0</v>
      </c>
      <c r="AJ73">
        <v>0</v>
      </c>
      <c r="AK73">
        <v>16.099783295794197</v>
      </c>
      <c r="AL73">
        <v>0</v>
      </c>
      <c r="AM73">
        <v>4.8911372657169698</v>
      </c>
      <c r="AN73">
        <v>1.0226615867146733</v>
      </c>
      <c r="AO73">
        <v>0</v>
      </c>
      <c r="AP73">
        <v>0.55496970232261977</v>
      </c>
      <c r="AQ73">
        <v>9.1249640109267371</v>
      </c>
      <c r="AR73">
        <v>15.54433993425172</v>
      </c>
      <c r="AS73">
        <v>9.8691821047797941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19.011140119829165</v>
      </c>
      <c r="BB73">
        <f t="shared" si="1"/>
        <v>435.80082446938553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1.9515714912094189</v>
      </c>
      <c r="L74">
        <v>106.92222387510712</v>
      </c>
      <c r="M74">
        <v>28.003626280135421</v>
      </c>
      <c r="N74">
        <v>36.035355789265182</v>
      </c>
      <c r="O74">
        <v>0</v>
      </c>
      <c r="P74">
        <v>42.184004142957335</v>
      </c>
      <c r="Q74">
        <v>1.4095981090870469</v>
      </c>
      <c r="R74">
        <v>12.892155150689003</v>
      </c>
      <c r="S74">
        <v>4.1289222169616817</v>
      </c>
      <c r="T74">
        <v>0</v>
      </c>
      <c r="U74">
        <v>53.997772349458792</v>
      </c>
      <c r="V74">
        <v>5.6159359031476592</v>
      </c>
      <c r="W74">
        <v>10.769992512449237</v>
      </c>
      <c r="X74">
        <v>45.649323503171871</v>
      </c>
      <c r="Y74">
        <v>0</v>
      </c>
      <c r="Z74">
        <v>2.0424196618659982</v>
      </c>
      <c r="AA74">
        <v>4.3271447255270301</v>
      </c>
      <c r="AB74">
        <v>3.3003435748591108</v>
      </c>
      <c r="AC74">
        <v>5.995984955072009</v>
      </c>
      <c r="AD74">
        <v>2.6572639304424963</v>
      </c>
      <c r="AE74">
        <v>15.294923040388229</v>
      </c>
      <c r="AF74">
        <v>0</v>
      </c>
      <c r="AG74">
        <v>12.558882920100185</v>
      </c>
      <c r="AH74">
        <v>12.412384884157795</v>
      </c>
      <c r="AI74">
        <v>0</v>
      </c>
      <c r="AJ74">
        <v>0</v>
      </c>
      <c r="AK74">
        <v>16.099783295794197</v>
      </c>
      <c r="AL74">
        <v>0</v>
      </c>
      <c r="AM74">
        <v>4.8911372657169698</v>
      </c>
      <c r="AN74">
        <v>1.0226615867146733</v>
      </c>
      <c r="AO74">
        <v>0</v>
      </c>
      <c r="AP74">
        <v>0.55496970232261977</v>
      </c>
      <c r="AQ74">
        <v>9.1249640109267371</v>
      </c>
      <c r="AR74">
        <v>15.54433993425172</v>
      </c>
      <c r="AS74">
        <v>9.8691821047797941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19.447737037112162</v>
      </c>
      <c r="BB74">
        <f t="shared" si="1"/>
        <v>445.80912987944714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2.0142290134543042</v>
      </c>
      <c r="L75">
        <v>106.92222387510712</v>
      </c>
      <c r="M75">
        <v>28.003626280135421</v>
      </c>
      <c r="N75">
        <v>36.035355789265182</v>
      </c>
      <c r="O75">
        <v>0</v>
      </c>
      <c r="P75">
        <v>42.184004142957335</v>
      </c>
      <c r="Q75">
        <v>1.4095764529783092</v>
      </c>
      <c r="R75">
        <v>12.892155150689003</v>
      </c>
      <c r="S75">
        <v>4.1284069215144248</v>
      </c>
      <c r="T75">
        <v>0</v>
      </c>
      <c r="U75">
        <v>53.997772349458792</v>
      </c>
      <c r="V75">
        <v>5.1731233462513107</v>
      </c>
      <c r="W75">
        <v>10.559732362130468</v>
      </c>
      <c r="X75">
        <v>45.649323503171871</v>
      </c>
      <c r="Y75">
        <v>0</v>
      </c>
      <c r="Z75">
        <v>2.0424196618659982</v>
      </c>
      <c r="AA75">
        <v>4.3271447255270301</v>
      </c>
      <c r="AB75">
        <v>3.3003435748591108</v>
      </c>
      <c r="AC75">
        <v>5.995984955072009</v>
      </c>
      <c r="AD75">
        <v>2.8207881725631387</v>
      </c>
      <c r="AE75">
        <v>15.294923040388229</v>
      </c>
      <c r="AF75">
        <v>2.5019863642266751</v>
      </c>
      <c r="AG75">
        <v>12.558882920100185</v>
      </c>
      <c r="AH75">
        <v>18.618577326236693</v>
      </c>
      <c r="AI75">
        <v>0</v>
      </c>
      <c r="AJ75">
        <v>0</v>
      </c>
      <c r="AK75">
        <v>16.099783295794197</v>
      </c>
      <c r="AL75">
        <v>0</v>
      </c>
      <c r="AM75">
        <v>4.8911372657169698</v>
      </c>
      <c r="AN75">
        <v>1.0226615867146733</v>
      </c>
      <c r="AO75">
        <v>0</v>
      </c>
      <c r="AP75">
        <v>0.35676630581677848</v>
      </c>
      <c r="AQ75">
        <v>8.7350083205698184</v>
      </c>
      <c r="AR75">
        <v>15.54433993425172</v>
      </c>
      <c r="AS75">
        <v>9.8691821047797941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19.769287375398719</v>
      </c>
      <c r="BB75">
        <f t="shared" si="1"/>
        <v>453.1801713661979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2.0142166862567028</v>
      </c>
      <c r="L76">
        <v>106.92222387510712</v>
      </c>
      <c r="M76">
        <v>28.003626280135421</v>
      </c>
      <c r="N76">
        <v>36.035355789265182</v>
      </c>
      <c r="O76">
        <v>0</v>
      </c>
      <c r="P76">
        <v>42.184004142957335</v>
      </c>
      <c r="Q76">
        <v>1.4164290291949986</v>
      </c>
      <c r="R76">
        <v>12.892155150689003</v>
      </c>
      <c r="S76">
        <v>4.1284069215144248</v>
      </c>
      <c r="T76">
        <v>0</v>
      </c>
      <c r="U76">
        <v>53.997772349458792</v>
      </c>
      <c r="V76">
        <v>5.6184843501855832</v>
      </c>
      <c r="W76">
        <v>10.771947188483718</v>
      </c>
      <c r="X76">
        <v>45.649323503171871</v>
      </c>
      <c r="Y76">
        <v>0</v>
      </c>
      <c r="Z76">
        <v>2.0281228202880399</v>
      </c>
      <c r="AA76">
        <v>8.6787361152160294</v>
      </c>
      <c r="AB76">
        <v>3.3003435748591108</v>
      </c>
      <c r="AC76">
        <v>8.9941746458829055</v>
      </c>
      <c r="AD76">
        <v>5.6415763451262775</v>
      </c>
      <c r="AE76">
        <v>15.294923040388229</v>
      </c>
      <c r="AF76">
        <v>5.0039721342266752</v>
      </c>
      <c r="AG76">
        <v>12.558882920100185</v>
      </c>
      <c r="AH76">
        <v>26.376317878835316</v>
      </c>
      <c r="AI76">
        <v>0</v>
      </c>
      <c r="AJ76">
        <v>0</v>
      </c>
      <c r="AK76">
        <v>16.099783295794197</v>
      </c>
      <c r="AL76">
        <v>0</v>
      </c>
      <c r="AM76">
        <v>4.8911372657169698</v>
      </c>
      <c r="AN76">
        <v>1.0226615867146733</v>
      </c>
      <c r="AO76">
        <v>0</v>
      </c>
      <c r="AP76">
        <v>0.35676630581677848</v>
      </c>
      <c r="AQ76">
        <v>9.1249640109267371</v>
      </c>
      <c r="AR76">
        <v>15.54433993425172</v>
      </c>
      <c r="AS76">
        <v>9.8691821047797941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20.66674886245535</v>
      </c>
      <c r="BB76">
        <f t="shared" si="1"/>
        <v>473.75308038288847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2.0142166862567028</v>
      </c>
      <c r="L77">
        <v>106.92222387510712</v>
      </c>
      <c r="M77">
        <v>28.003626280135421</v>
      </c>
      <c r="N77">
        <v>36.035355789265182</v>
      </c>
      <c r="O77">
        <v>0</v>
      </c>
      <c r="P77">
        <v>42.184004142957335</v>
      </c>
      <c r="Q77">
        <v>1.4166136917518468</v>
      </c>
      <c r="R77">
        <v>12.888083694128355</v>
      </c>
      <c r="S77">
        <v>4.2167163159184335</v>
      </c>
      <c r="T77">
        <v>0</v>
      </c>
      <c r="U77">
        <v>53.997772349458792</v>
      </c>
      <c r="V77">
        <v>5.6184843501855832</v>
      </c>
      <c r="W77">
        <v>10.455196959711015</v>
      </c>
      <c r="X77">
        <v>45.649323503171871</v>
      </c>
      <c r="Y77">
        <v>0</v>
      </c>
      <c r="Z77">
        <v>4.056245320392402</v>
      </c>
      <c r="AA77">
        <v>13.043040397829262</v>
      </c>
      <c r="AB77">
        <v>8.1518480210269253</v>
      </c>
      <c r="AC77">
        <v>8.9941746458829055</v>
      </c>
      <c r="AD77">
        <v>8.4623642233354186</v>
      </c>
      <c r="AE77">
        <v>15.294923040388229</v>
      </c>
      <c r="AF77">
        <v>7.5059584984533503</v>
      </c>
      <c r="AG77">
        <v>12.558882920100185</v>
      </c>
      <c r="AH77">
        <v>34.134058117825084</v>
      </c>
      <c r="AI77">
        <v>0</v>
      </c>
      <c r="AJ77">
        <v>0</v>
      </c>
      <c r="AK77">
        <v>16.099783295794197</v>
      </c>
      <c r="AL77">
        <v>0</v>
      </c>
      <c r="AM77">
        <v>4.8911372657169698</v>
      </c>
      <c r="AN77">
        <v>1.0226615867146733</v>
      </c>
      <c r="AO77">
        <v>0</v>
      </c>
      <c r="AP77">
        <v>1.1495802120172502</v>
      </c>
      <c r="AQ77">
        <v>9.1249640109267371</v>
      </c>
      <c r="AR77">
        <v>15.54433993425172</v>
      </c>
      <c r="AS77">
        <v>9.8691821047797941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21.706939019559549</v>
      </c>
      <c r="BB77">
        <f t="shared" si="1"/>
        <v>497.59782221392328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9.4658172609037159</v>
      </c>
      <c r="L78">
        <v>131.76831429883836</v>
      </c>
      <c r="M78">
        <v>28.003626280135421</v>
      </c>
      <c r="N78">
        <v>36.035355789265182</v>
      </c>
      <c r="O78">
        <v>0</v>
      </c>
      <c r="P78">
        <v>42.184004142957335</v>
      </c>
      <c r="Q78">
        <v>2.0136161765482927</v>
      </c>
      <c r="R78">
        <v>12.888083694128355</v>
      </c>
      <c r="S78">
        <v>2.9851499092143872</v>
      </c>
      <c r="T78">
        <v>0</v>
      </c>
      <c r="U78">
        <v>53.997772349458792</v>
      </c>
      <c r="V78">
        <v>5.6184843501855832</v>
      </c>
      <c r="W78">
        <v>10.455196959711015</v>
      </c>
      <c r="X78">
        <v>45.649323503171871</v>
      </c>
      <c r="Y78">
        <v>0</v>
      </c>
      <c r="Z78">
        <v>6.0843681406804411</v>
      </c>
      <c r="AA78">
        <v>13.043040397829262</v>
      </c>
      <c r="AB78">
        <v>12.227772031540386</v>
      </c>
      <c r="AC78">
        <v>8.9941746458829055</v>
      </c>
      <c r="AD78">
        <v>11.28315239589856</v>
      </c>
      <c r="AE78">
        <v>15.294923040388229</v>
      </c>
      <c r="AF78">
        <v>7.9331269600751417</v>
      </c>
      <c r="AG78">
        <v>12.558882920100185</v>
      </c>
      <c r="AH78">
        <v>45.987885882905452</v>
      </c>
      <c r="AI78">
        <v>0</v>
      </c>
      <c r="AJ78">
        <v>0</v>
      </c>
      <c r="AK78">
        <v>16.099783295794197</v>
      </c>
      <c r="AL78">
        <v>0</v>
      </c>
      <c r="AM78">
        <v>4.8911372657169698</v>
      </c>
      <c r="AN78">
        <v>1.0226615867146733</v>
      </c>
      <c r="AO78">
        <v>0</v>
      </c>
      <c r="AP78">
        <v>1.1495802120172502</v>
      </c>
      <c r="AQ78">
        <v>9.1249640109267371</v>
      </c>
      <c r="AR78">
        <v>15.54433993425172</v>
      </c>
      <c r="AS78">
        <v>9.8691821047797941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23.916861476772823</v>
      </c>
      <c r="BB78">
        <f t="shared" si="1"/>
        <v>548.25685806324748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9.4657247551254819</v>
      </c>
      <c r="L79">
        <v>194.66467761436613</v>
      </c>
      <c r="M79">
        <v>28.003626280135421</v>
      </c>
      <c r="N79">
        <v>36.035355789265182</v>
      </c>
      <c r="O79">
        <v>0</v>
      </c>
      <c r="P79">
        <v>42.184004142957335</v>
      </c>
      <c r="Q79">
        <v>6.6709998272623237</v>
      </c>
      <c r="R79">
        <v>12.887888039361044</v>
      </c>
      <c r="S79">
        <v>8.0463501898438707</v>
      </c>
      <c r="T79">
        <v>0</v>
      </c>
      <c r="U79">
        <v>53.997772349458792</v>
      </c>
      <c r="V79">
        <v>5.6184843501855832</v>
      </c>
      <c r="W79">
        <v>10.403072425172473</v>
      </c>
      <c r="X79">
        <v>45.649323503171871</v>
      </c>
      <c r="Y79">
        <v>0</v>
      </c>
      <c r="Z79">
        <v>6.0843681406804411</v>
      </c>
      <c r="AA79">
        <v>13.043040397829262</v>
      </c>
      <c r="AB79">
        <v>12.227772031540386</v>
      </c>
      <c r="AC79">
        <v>8.9941746458829055</v>
      </c>
      <c r="AD79">
        <v>11.28315239589856</v>
      </c>
      <c r="AE79">
        <v>15.294923040388229</v>
      </c>
      <c r="AF79">
        <v>7.9331269600751417</v>
      </c>
      <c r="AG79">
        <v>12.558882920100185</v>
      </c>
      <c r="AH79">
        <v>45.987885882905452</v>
      </c>
      <c r="AI79">
        <v>0.98494316085368383</v>
      </c>
      <c r="AJ79">
        <v>0</v>
      </c>
      <c r="AK79">
        <v>16.099783295794197</v>
      </c>
      <c r="AL79">
        <v>0</v>
      </c>
      <c r="AM79">
        <v>4.8911372657169698</v>
      </c>
      <c r="AN79">
        <v>1.0226615867146733</v>
      </c>
      <c r="AO79">
        <v>0</v>
      </c>
      <c r="AP79">
        <v>1.545987005028933</v>
      </c>
      <c r="AQ79">
        <v>9.1249640109267371</v>
      </c>
      <c r="AR79">
        <v>15.54433993425172</v>
      </c>
      <c r="AS79">
        <v>9.8691821047797941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27.007715849109069</v>
      </c>
      <c r="BB79">
        <f t="shared" si="1"/>
        <v>619.1098881965637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9.4657247551254819</v>
      </c>
      <c r="L80">
        <v>194.66467761436613</v>
      </c>
      <c r="M80">
        <v>28.003626280135421</v>
      </c>
      <c r="N80">
        <v>36.035355789265182</v>
      </c>
      <c r="O80">
        <v>0</v>
      </c>
      <c r="P80">
        <v>42.184004142957335</v>
      </c>
      <c r="Q80">
        <v>6.6709998272623237</v>
      </c>
      <c r="R80">
        <v>12.887888039361044</v>
      </c>
      <c r="S80">
        <v>8.0463501898438707</v>
      </c>
      <c r="T80">
        <v>0</v>
      </c>
      <c r="U80">
        <v>53.997772349458792</v>
      </c>
      <c r="V80">
        <v>5.5914936049836816</v>
      </c>
      <c r="W80">
        <v>8.0566638773080559</v>
      </c>
      <c r="X80">
        <v>45.649323503171871</v>
      </c>
      <c r="Y80">
        <v>0</v>
      </c>
      <c r="Z80">
        <v>6.0843681406804411</v>
      </c>
      <c r="AA80">
        <v>13.043040397829262</v>
      </c>
      <c r="AB80">
        <v>12.227772031540386</v>
      </c>
      <c r="AC80">
        <v>8.9941746458829055</v>
      </c>
      <c r="AD80">
        <v>11.28315239589856</v>
      </c>
      <c r="AE80">
        <v>15.294923040388229</v>
      </c>
      <c r="AF80">
        <v>7.9331269600751417</v>
      </c>
      <c r="AG80">
        <v>12.558882920100185</v>
      </c>
      <c r="AH80">
        <v>45.987885882905452</v>
      </c>
      <c r="AI80">
        <v>2.3638641143080772</v>
      </c>
      <c r="AJ80">
        <v>0</v>
      </c>
      <c r="AK80">
        <v>16.099783295794197</v>
      </c>
      <c r="AL80">
        <v>0</v>
      </c>
      <c r="AM80">
        <v>4.8911372657169698</v>
      </c>
      <c r="AN80">
        <v>1.0226615867146733</v>
      </c>
      <c r="AO80">
        <v>0</v>
      </c>
      <c r="AP80">
        <v>1.545987005028933</v>
      </c>
      <c r="AQ80">
        <v>9.1249640109267371</v>
      </c>
      <c r="AR80">
        <v>16.398424546023794</v>
      </c>
      <c r="AS80">
        <v>9.8691821047797941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27.001847391285366</v>
      </c>
      <c r="BB80">
        <f t="shared" si="1"/>
        <v>618.9753629265474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9.4657247551254819</v>
      </c>
      <c r="L81">
        <v>194.66467761436613</v>
      </c>
      <c r="M81">
        <v>28.003626280135421</v>
      </c>
      <c r="N81">
        <v>36.035355789265182</v>
      </c>
      <c r="O81">
        <v>0</v>
      </c>
      <c r="P81">
        <v>42.184004142957335</v>
      </c>
      <c r="Q81">
        <v>6.6709998272623237</v>
      </c>
      <c r="R81">
        <v>12.887888039361044</v>
      </c>
      <c r="S81">
        <v>8.0463501898438707</v>
      </c>
      <c r="T81">
        <v>0</v>
      </c>
      <c r="U81">
        <v>53.997772349458792</v>
      </c>
      <c r="V81">
        <v>5.6128272025286599</v>
      </c>
      <c r="W81">
        <v>8.0566638773080559</v>
      </c>
      <c r="X81">
        <v>45.649323503171871</v>
      </c>
      <c r="Y81">
        <v>0</v>
      </c>
      <c r="Z81">
        <v>6.0843681406804411</v>
      </c>
      <c r="AA81">
        <v>13.043040397829262</v>
      </c>
      <c r="AB81">
        <v>12.227772031540386</v>
      </c>
      <c r="AC81">
        <v>8.9941746458829055</v>
      </c>
      <c r="AD81">
        <v>11.28315239589856</v>
      </c>
      <c r="AE81">
        <v>15.294923040388229</v>
      </c>
      <c r="AF81">
        <v>7.9331269600751417</v>
      </c>
      <c r="AG81">
        <v>12.558882920100185</v>
      </c>
      <c r="AH81">
        <v>45.987885882905452</v>
      </c>
      <c r="AI81">
        <v>15.365116889741181</v>
      </c>
      <c r="AJ81">
        <v>0</v>
      </c>
      <c r="AK81">
        <v>16.099783295794197</v>
      </c>
      <c r="AL81">
        <v>0</v>
      </c>
      <c r="AM81">
        <v>4.8911372657169698</v>
      </c>
      <c r="AN81">
        <v>1.0226615867146733</v>
      </c>
      <c r="AO81">
        <v>0</v>
      </c>
      <c r="AP81">
        <v>1.545987005028933</v>
      </c>
      <c r="AQ81">
        <v>9.1249640109267371</v>
      </c>
      <c r="AR81">
        <v>16.398424546023794</v>
      </c>
      <c r="AS81">
        <v>9.8691821047797941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27.54619150167585</v>
      </c>
      <c r="BB81">
        <f t="shared" si="1"/>
        <v>631.45360518913503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9.4657247551254819</v>
      </c>
      <c r="L82">
        <v>194.66467761436613</v>
      </c>
      <c r="M82">
        <v>28.003626280135421</v>
      </c>
      <c r="N82">
        <v>36.035355789265182</v>
      </c>
      <c r="O82">
        <v>0</v>
      </c>
      <c r="P82">
        <v>42.184004142957335</v>
      </c>
      <c r="Q82">
        <v>6.6709998272623237</v>
      </c>
      <c r="R82">
        <v>12.887888039361044</v>
      </c>
      <c r="S82">
        <v>8.0463501898438707</v>
      </c>
      <c r="T82">
        <v>0</v>
      </c>
      <c r="U82">
        <v>53.997772349458792</v>
      </c>
      <c r="V82">
        <v>5.6128272025286599</v>
      </c>
      <c r="W82">
        <v>8.0566638773080559</v>
      </c>
      <c r="X82">
        <v>45.649323503171871</v>
      </c>
      <c r="Y82">
        <v>0</v>
      </c>
      <c r="Z82">
        <v>6.0843681406804411</v>
      </c>
      <c r="AA82">
        <v>13.043040397829262</v>
      </c>
      <c r="AB82">
        <v>12.227772031540386</v>
      </c>
      <c r="AC82">
        <v>8.9941746458829055</v>
      </c>
      <c r="AD82">
        <v>11.28315239589856</v>
      </c>
      <c r="AE82">
        <v>15.294923040388229</v>
      </c>
      <c r="AF82">
        <v>7.9331269600751417</v>
      </c>
      <c r="AG82">
        <v>12.558882920100185</v>
      </c>
      <c r="AH82">
        <v>45.987885882905452</v>
      </c>
      <c r="AI82">
        <v>15.365116889741181</v>
      </c>
      <c r="AJ82">
        <v>0</v>
      </c>
      <c r="AK82">
        <v>16.099783295794197</v>
      </c>
      <c r="AL82">
        <v>0</v>
      </c>
      <c r="AM82">
        <v>4.8911372657169698</v>
      </c>
      <c r="AN82">
        <v>1.0226615867146733</v>
      </c>
      <c r="AO82">
        <v>0</v>
      </c>
      <c r="AP82">
        <v>1.545987005028933</v>
      </c>
      <c r="AQ82">
        <v>9.1249640109267371</v>
      </c>
      <c r="AR82">
        <v>15.54433993425172</v>
      </c>
      <c r="AS82">
        <v>9.8691821047797941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27.510490764903778</v>
      </c>
      <c r="BB82">
        <f t="shared" si="1"/>
        <v>630.63522131413504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9.4657335829729341</v>
      </c>
      <c r="L83">
        <v>194.67025432166673</v>
      </c>
      <c r="M83">
        <v>28.003626280135421</v>
      </c>
      <c r="N83">
        <v>36.035355789265182</v>
      </c>
      <c r="O83">
        <v>0</v>
      </c>
      <c r="P83">
        <v>42.184004142957335</v>
      </c>
      <c r="Q83">
        <v>6.676829836276803</v>
      </c>
      <c r="R83">
        <v>12.887888039361044</v>
      </c>
      <c r="S83">
        <v>8.0457538259040486</v>
      </c>
      <c r="T83">
        <v>0</v>
      </c>
      <c r="U83">
        <v>53.997772349458792</v>
      </c>
      <c r="V83">
        <v>5.6128272025286599</v>
      </c>
      <c r="W83">
        <v>7.6171728744934644</v>
      </c>
      <c r="X83">
        <v>38.112025794823076</v>
      </c>
      <c r="Y83">
        <v>0</v>
      </c>
      <c r="Z83">
        <v>6.0843681406804411</v>
      </c>
      <c r="AA83">
        <v>13.043040397829262</v>
      </c>
      <c r="AB83">
        <v>12.227772031540386</v>
      </c>
      <c r="AC83">
        <v>8.9941746458829055</v>
      </c>
      <c r="AD83">
        <v>11.28315239589856</v>
      </c>
      <c r="AE83">
        <v>15.294923040388229</v>
      </c>
      <c r="AF83">
        <v>7.9331269600751417</v>
      </c>
      <c r="AG83">
        <v>12.558882920100185</v>
      </c>
      <c r="AH83">
        <v>45.987885882905452</v>
      </c>
      <c r="AI83">
        <v>15.365116889741181</v>
      </c>
      <c r="AJ83">
        <v>0</v>
      </c>
      <c r="AK83">
        <v>16.099783295794197</v>
      </c>
      <c r="AL83">
        <v>0</v>
      </c>
      <c r="AM83">
        <v>4.8911372657169698</v>
      </c>
      <c r="AN83">
        <v>1.0226615867146733</v>
      </c>
      <c r="AO83">
        <v>0</v>
      </c>
      <c r="AP83">
        <v>0.158562909310937</v>
      </c>
      <c r="AQ83">
        <v>9.1249640109267371</v>
      </c>
      <c r="AR83">
        <v>15.54433993425172</v>
      </c>
      <c r="AS83">
        <v>9.8691821047797941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27.119518911309477</v>
      </c>
      <c r="BB83">
        <f t="shared" si="1"/>
        <v>621.67279954107084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9.4657335829729341</v>
      </c>
      <c r="L84">
        <v>194.67025432166673</v>
      </c>
      <c r="M84">
        <v>28.003626280135421</v>
      </c>
      <c r="N84">
        <v>36.035355789265182</v>
      </c>
      <c r="O84">
        <v>0</v>
      </c>
      <c r="P84">
        <v>42.184004142957335</v>
      </c>
      <c r="Q84">
        <v>6.676829836276803</v>
      </c>
      <c r="R84">
        <v>12.887888039361044</v>
      </c>
      <c r="S84">
        <v>8.0457538259040486</v>
      </c>
      <c r="T84">
        <v>0</v>
      </c>
      <c r="U84">
        <v>53.997772349458792</v>
      </c>
      <c r="V84">
        <v>5.6128272025286599</v>
      </c>
      <c r="W84">
        <v>7.6171728744934644</v>
      </c>
      <c r="X84">
        <v>38.112025794823076</v>
      </c>
      <c r="Y84">
        <v>0</v>
      </c>
      <c r="Z84">
        <v>6.0843681406804411</v>
      </c>
      <c r="AA84">
        <v>13.043040397829262</v>
      </c>
      <c r="AB84">
        <v>12.227772031540386</v>
      </c>
      <c r="AC84">
        <v>8.9941746458829055</v>
      </c>
      <c r="AD84">
        <v>11.28315239589856</v>
      </c>
      <c r="AE84">
        <v>15.294923040388229</v>
      </c>
      <c r="AF84">
        <v>7.9331269600751417</v>
      </c>
      <c r="AG84">
        <v>12.558882920100185</v>
      </c>
      <c r="AH84">
        <v>45.987885882905452</v>
      </c>
      <c r="AI84">
        <v>15.365116889741181</v>
      </c>
      <c r="AJ84">
        <v>0</v>
      </c>
      <c r="AK84">
        <v>16.099783295794197</v>
      </c>
      <c r="AL84">
        <v>0</v>
      </c>
      <c r="AM84">
        <v>4.8911372657169698</v>
      </c>
      <c r="AN84">
        <v>1.0226615867146733</v>
      </c>
      <c r="AO84">
        <v>0</v>
      </c>
      <c r="AP84">
        <v>0.158562909310937</v>
      </c>
      <c r="AQ84">
        <v>9.1249640109267371</v>
      </c>
      <c r="AR84">
        <v>15.54433993425172</v>
      </c>
      <c r="AS84">
        <v>9.8691821047797941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27.119518911309477</v>
      </c>
      <c r="BB84">
        <f t="shared" si="1"/>
        <v>621.67279954107084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9.4657335829729341</v>
      </c>
      <c r="L85">
        <v>194.67025432166673</v>
      </c>
      <c r="M85">
        <v>28.003626280135421</v>
      </c>
      <c r="N85">
        <v>36.035355789265182</v>
      </c>
      <c r="O85">
        <v>0</v>
      </c>
      <c r="P85">
        <v>42.184004142957335</v>
      </c>
      <c r="Q85">
        <v>6.676829836276803</v>
      </c>
      <c r="R85">
        <v>12.887888039361044</v>
      </c>
      <c r="S85">
        <v>8.0457538259040486</v>
      </c>
      <c r="T85">
        <v>0</v>
      </c>
      <c r="U85">
        <v>53.997772349458792</v>
      </c>
      <c r="V85">
        <v>5.6128272025286599</v>
      </c>
      <c r="W85">
        <v>7.6171728744934644</v>
      </c>
      <c r="X85">
        <v>39.89905461156529</v>
      </c>
      <c r="Y85">
        <v>0</v>
      </c>
      <c r="Z85">
        <v>6.0843681406804411</v>
      </c>
      <c r="AA85">
        <v>13.043040397829262</v>
      </c>
      <c r="AB85">
        <v>12.227772031540386</v>
      </c>
      <c r="AC85">
        <v>8.9941746458829055</v>
      </c>
      <c r="AD85">
        <v>8.4623642233354186</v>
      </c>
      <c r="AE85">
        <v>15.294923040388229</v>
      </c>
      <c r="AF85">
        <v>7.9331269600751417</v>
      </c>
      <c r="AG85">
        <v>12.558882920100185</v>
      </c>
      <c r="AH85">
        <v>38.323238235754538</v>
      </c>
      <c r="AI85">
        <v>15.365116889741181</v>
      </c>
      <c r="AJ85">
        <v>0</v>
      </c>
      <c r="AK85">
        <v>16.099783295794197</v>
      </c>
      <c r="AL85">
        <v>0</v>
      </c>
      <c r="AM85">
        <v>4.8911372657169698</v>
      </c>
      <c r="AN85">
        <v>1.0226615867146733</v>
      </c>
      <c r="AO85">
        <v>0</v>
      </c>
      <c r="AP85">
        <v>0.158562909310937</v>
      </c>
      <c r="AQ85">
        <v>9.1249640109267371</v>
      </c>
      <c r="AR85">
        <v>15.54433993425172</v>
      </c>
      <c r="AS85">
        <v>9.8691821047797941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26.755925498585256</v>
      </c>
      <c r="BB85">
        <f t="shared" si="1"/>
        <v>613.33798595082328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9.4657335829729341</v>
      </c>
      <c r="L86">
        <v>194.67025432166673</v>
      </c>
      <c r="M86">
        <v>28.003626280135421</v>
      </c>
      <c r="N86">
        <v>36.035355789265182</v>
      </c>
      <c r="O86">
        <v>0</v>
      </c>
      <c r="P86">
        <v>42.184004142957335</v>
      </c>
      <c r="Q86">
        <v>6.676829836276803</v>
      </c>
      <c r="R86">
        <v>12.887888039361044</v>
      </c>
      <c r="S86">
        <v>8.0457538259040486</v>
      </c>
      <c r="T86">
        <v>0</v>
      </c>
      <c r="U86">
        <v>53.997772349458792</v>
      </c>
      <c r="V86">
        <v>5.6128272025286599</v>
      </c>
      <c r="W86">
        <v>7.1808836111270935</v>
      </c>
      <c r="X86">
        <v>34.553672217366419</v>
      </c>
      <c r="Y86">
        <v>0</v>
      </c>
      <c r="Z86">
        <v>1.0212098309329991</v>
      </c>
      <c r="AA86">
        <v>13.043040397829262</v>
      </c>
      <c r="AB86">
        <v>12.227772031540386</v>
      </c>
      <c r="AC86">
        <v>8.9941746458829055</v>
      </c>
      <c r="AD86">
        <v>8.4623642233354186</v>
      </c>
      <c r="AE86">
        <v>15.294923040388229</v>
      </c>
      <c r="AF86">
        <v>7.5059584984533503</v>
      </c>
      <c r="AG86">
        <v>12.558882920100185</v>
      </c>
      <c r="AH86">
        <v>30.658590274994783</v>
      </c>
      <c r="AI86">
        <v>15.365116889741181</v>
      </c>
      <c r="AJ86">
        <v>0</v>
      </c>
      <c r="AK86">
        <v>16.099783295794197</v>
      </c>
      <c r="AL86">
        <v>0</v>
      </c>
      <c r="AM86">
        <v>4.8911372657169698</v>
      </c>
      <c r="AN86">
        <v>1.0226615867146733</v>
      </c>
      <c r="AO86">
        <v>0</v>
      </c>
      <c r="AP86">
        <v>0.158562909310937</v>
      </c>
      <c r="AQ86">
        <v>9.1249640109267371</v>
      </c>
      <c r="AR86">
        <v>15.54433993425172</v>
      </c>
      <c r="AS86">
        <v>9.8691821047797941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25.964373679496035</v>
      </c>
      <c r="BB86">
        <f t="shared" si="1"/>
        <v>595.19289138021838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9.4657335829729341</v>
      </c>
      <c r="L87">
        <v>194.67025432166673</v>
      </c>
      <c r="M87">
        <v>28.003626280135421</v>
      </c>
      <c r="N87">
        <v>36.035355789265182</v>
      </c>
      <c r="O87">
        <v>0</v>
      </c>
      <c r="P87">
        <v>42.184004142957335</v>
      </c>
      <c r="Q87">
        <v>6.676829836276803</v>
      </c>
      <c r="R87">
        <v>12.887888039361044</v>
      </c>
      <c r="S87">
        <v>8.0457538259040486</v>
      </c>
      <c r="T87">
        <v>0</v>
      </c>
      <c r="U87">
        <v>53.997772349458792</v>
      </c>
      <c r="V87">
        <v>5.6128272025286599</v>
      </c>
      <c r="W87">
        <v>7.6171728744934644</v>
      </c>
      <c r="X87">
        <v>42.082490104953486</v>
      </c>
      <c r="Y87">
        <v>0</v>
      </c>
      <c r="Z87">
        <v>1.0212098309329991</v>
      </c>
      <c r="AA87">
        <v>13.043040397829262</v>
      </c>
      <c r="AB87">
        <v>12.227772031540386</v>
      </c>
      <c r="AC87">
        <v>8.9941746458829055</v>
      </c>
      <c r="AD87">
        <v>5.6415763451262775</v>
      </c>
      <c r="AE87">
        <v>15.294923040388229</v>
      </c>
      <c r="AF87">
        <v>7.5059584984533503</v>
      </c>
      <c r="AG87">
        <v>12.558882920100185</v>
      </c>
      <c r="AH87">
        <v>30.658590274994783</v>
      </c>
      <c r="AI87">
        <v>1.9698866151847214</v>
      </c>
      <c r="AJ87">
        <v>0</v>
      </c>
      <c r="AK87">
        <v>16.099783295794197</v>
      </c>
      <c r="AL87">
        <v>0</v>
      </c>
      <c r="AM87">
        <v>4.8911372657169698</v>
      </c>
      <c r="AN87">
        <v>1.0226615867146733</v>
      </c>
      <c r="AO87">
        <v>0</v>
      </c>
      <c r="AP87">
        <v>0.158562909310937</v>
      </c>
      <c r="AQ87">
        <v>9.1249640109267371</v>
      </c>
      <c r="AR87">
        <v>15.54433993425172</v>
      </c>
      <c r="AS87">
        <v>9.8691821047797941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25.619485599620283</v>
      </c>
      <c r="BB87">
        <f t="shared" si="1"/>
        <v>587.2868684582819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9.4657335829729341</v>
      </c>
      <c r="L88">
        <v>194.67025432166673</v>
      </c>
      <c r="M88">
        <v>28.003626280135421</v>
      </c>
      <c r="N88">
        <v>36.035355789265182</v>
      </c>
      <c r="O88">
        <v>0</v>
      </c>
      <c r="P88">
        <v>42.184004142957335</v>
      </c>
      <c r="Q88">
        <v>6.676829836276803</v>
      </c>
      <c r="R88">
        <v>12.887888039361044</v>
      </c>
      <c r="S88">
        <v>8.0457538259040486</v>
      </c>
      <c r="T88">
        <v>0</v>
      </c>
      <c r="U88">
        <v>53.997772349458792</v>
      </c>
      <c r="V88">
        <v>5.6128272025286599</v>
      </c>
      <c r="W88">
        <v>7.6171728744934644</v>
      </c>
      <c r="X88">
        <v>42.082490104953486</v>
      </c>
      <c r="Y88">
        <v>0</v>
      </c>
      <c r="Z88">
        <v>1.0212098309329991</v>
      </c>
      <c r="AA88">
        <v>13.043040397829262</v>
      </c>
      <c r="AB88">
        <v>12.227772031540386</v>
      </c>
      <c r="AC88">
        <v>8.9941746458829055</v>
      </c>
      <c r="AD88">
        <v>2.8207881725631387</v>
      </c>
      <c r="AE88">
        <v>15.294923040388229</v>
      </c>
      <c r="AF88">
        <v>7.5059584984533503</v>
      </c>
      <c r="AG88">
        <v>12.558882920100185</v>
      </c>
      <c r="AH88">
        <v>30.658590274994783</v>
      </c>
      <c r="AI88">
        <v>0.98494316085368383</v>
      </c>
      <c r="AJ88">
        <v>0</v>
      </c>
      <c r="AK88">
        <v>16.099783295794197</v>
      </c>
      <c r="AL88">
        <v>0</v>
      </c>
      <c r="AM88">
        <v>4.8911372657169698</v>
      </c>
      <c r="AN88">
        <v>1.0226615867146733</v>
      </c>
      <c r="AO88">
        <v>0</v>
      </c>
      <c r="AP88">
        <v>0.158562909310937</v>
      </c>
      <c r="AQ88">
        <v>9.1249640109267371</v>
      </c>
      <c r="AR88">
        <v>15.54433993425172</v>
      </c>
      <c r="AS88">
        <v>9.8691821047797941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25.460406017616108</v>
      </c>
      <c r="BB88">
        <f t="shared" si="1"/>
        <v>583.64021641339184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9.4657335829729341</v>
      </c>
      <c r="L89">
        <v>194.67468975437012</v>
      </c>
      <c r="M89">
        <v>28.003626280135421</v>
      </c>
      <c r="N89">
        <v>36.035355789265182</v>
      </c>
      <c r="O89">
        <v>0</v>
      </c>
      <c r="P89">
        <v>40.421124576855142</v>
      </c>
      <c r="Q89">
        <v>6.67720569696775</v>
      </c>
      <c r="R89">
        <v>12.887888039361044</v>
      </c>
      <c r="S89">
        <v>8.0422751327707616</v>
      </c>
      <c r="T89">
        <v>0</v>
      </c>
      <c r="U89">
        <v>53.997772349458792</v>
      </c>
      <c r="V89">
        <v>5.6128272025286599</v>
      </c>
      <c r="W89">
        <v>7.1808836111270935</v>
      </c>
      <c r="X89">
        <v>34.95007816487324</v>
      </c>
      <c r="Y89">
        <v>0</v>
      </c>
      <c r="Z89">
        <v>4.056245320392402</v>
      </c>
      <c r="AA89">
        <v>13.043040397829262</v>
      </c>
      <c r="AB89">
        <v>12.227772031540386</v>
      </c>
      <c r="AC89">
        <v>8.9941746458829055</v>
      </c>
      <c r="AD89">
        <v>2.8207881725631387</v>
      </c>
      <c r="AE89">
        <v>15.294923040388229</v>
      </c>
      <c r="AF89">
        <v>7.5059584984533503</v>
      </c>
      <c r="AG89">
        <v>12.558882920100185</v>
      </c>
      <c r="AH89">
        <v>30.658590274994783</v>
      </c>
      <c r="AI89">
        <v>0</v>
      </c>
      <c r="AJ89">
        <v>0</v>
      </c>
      <c r="AK89">
        <v>16.099783295794197</v>
      </c>
      <c r="AL89">
        <v>0</v>
      </c>
      <c r="AM89">
        <v>4.8911372657169698</v>
      </c>
      <c r="AN89">
        <v>1.0226615867146733</v>
      </c>
      <c r="AO89">
        <v>0</v>
      </c>
      <c r="AP89">
        <v>0.158562909310937</v>
      </c>
      <c r="AQ89">
        <v>9.1249640109267371</v>
      </c>
      <c r="AR89">
        <v>15.54433993425172</v>
      </c>
      <c r="AS89">
        <v>9.8691821047797941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25.156095503475576</v>
      </c>
      <c r="BB89">
        <f t="shared" si="1"/>
        <v>576.66437108685034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9.4657335829729341</v>
      </c>
      <c r="L90">
        <v>194.67468975437012</v>
      </c>
      <c r="M90">
        <v>28.003626280135421</v>
      </c>
      <c r="N90">
        <v>36.035355789265182</v>
      </c>
      <c r="O90">
        <v>0</v>
      </c>
      <c r="P90">
        <v>40.421124576855142</v>
      </c>
      <c r="Q90">
        <v>6.67720569696775</v>
      </c>
      <c r="R90">
        <v>12.887888039361044</v>
      </c>
      <c r="S90">
        <v>8.0422751327707616</v>
      </c>
      <c r="T90">
        <v>0</v>
      </c>
      <c r="U90">
        <v>53.997772349458792</v>
      </c>
      <c r="V90">
        <v>5.6128272025286599</v>
      </c>
      <c r="W90">
        <v>7.1808836111270935</v>
      </c>
      <c r="X90">
        <v>34.95007816487324</v>
      </c>
      <c r="Y90">
        <v>0</v>
      </c>
      <c r="Z90">
        <v>4.056245320392402</v>
      </c>
      <c r="AA90">
        <v>13.043040397829262</v>
      </c>
      <c r="AB90">
        <v>12.227772031540386</v>
      </c>
      <c r="AC90">
        <v>8.9941746458829055</v>
      </c>
      <c r="AD90">
        <v>2.8207881725631387</v>
      </c>
      <c r="AE90">
        <v>15.294923040388229</v>
      </c>
      <c r="AF90">
        <v>7.5059584984533503</v>
      </c>
      <c r="AG90">
        <v>12.558882920100185</v>
      </c>
      <c r="AH90">
        <v>30.658590274994783</v>
      </c>
      <c r="AI90">
        <v>0</v>
      </c>
      <c r="AJ90">
        <v>0</v>
      </c>
      <c r="AK90">
        <v>16.099783295794197</v>
      </c>
      <c r="AL90">
        <v>0</v>
      </c>
      <c r="AM90">
        <v>4.8911372657169698</v>
      </c>
      <c r="AN90">
        <v>1.0226615867146733</v>
      </c>
      <c r="AO90">
        <v>0</v>
      </c>
      <c r="AP90">
        <v>0.158562909310937</v>
      </c>
      <c r="AQ90">
        <v>9.1249640109267371</v>
      </c>
      <c r="AR90">
        <v>15.54433993425172</v>
      </c>
      <c r="AS90">
        <v>9.8691821047797941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25.156095503475576</v>
      </c>
      <c r="BB90">
        <f t="shared" si="1"/>
        <v>576.66437108685034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9.4657335829729341</v>
      </c>
      <c r="L91">
        <v>194.67468975437012</v>
      </c>
      <c r="M91">
        <v>28.003626280135421</v>
      </c>
      <c r="N91">
        <v>36.035355789265182</v>
      </c>
      <c r="O91">
        <v>0</v>
      </c>
      <c r="P91">
        <v>40.421124576855142</v>
      </c>
      <c r="Q91">
        <v>6.67720569696775</v>
      </c>
      <c r="R91">
        <v>12.887888039361044</v>
      </c>
      <c r="S91">
        <v>8.0422751327707616</v>
      </c>
      <c r="T91">
        <v>0</v>
      </c>
      <c r="U91">
        <v>53.997772349458792</v>
      </c>
      <c r="V91">
        <v>5.6128272025286599</v>
      </c>
      <c r="W91">
        <v>7.1808836111270935</v>
      </c>
      <c r="X91">
        <v>34.95007816487324</v>
      </c>
      <c r="Y91">
        <v>0</v>
      </c>
      <c r="Z91">
        <v>6.0843681406804411</v>
      </c>
      <c r="AA91">
        <v>13.043040397829262</v>
      </c>
      <c r="AB91">
        <v>12.227772031540386</v>
      </c>
      <c r="AC91">
        <v>8.9941746458829055</v>
      </c>
      <c r="AD91">
        <v>2.8207881725631387</v>
      </c>
      <c r="AE91">
        <v>15.294923040388229</v>
      </c>
      <c r="AF91">
        <v>7.9331269600751417</v>
      </c>
      <c r="AG91">
        <v>12.558882920100185</v>
      </c>
      <c r="AH91">
        <v>38.323238235754538</v>
      </c>
      <c r="AI91">
        <v>0</v>
      </c>
      <c r="AJ91">
        <v>0</v>
      </c>
      <c r="AK91">
        <v>16.099783295794197</v>
      </c>
      <c r="AL91">
        <v>0</v>
      </c>
      <c r="AM91">
        <v>4.8911372657169698</v>
      </c>
      <c r="AN91">
        <v>1.0226615867146733</v>
      </c>
      <c r="AO91">
        <v>0</v>
      </c>
      <c r="AP91">
        <v>0.158562909310937</v>
      </c>
      <c r="AQ91">
        <v>9.1249640109267371</v>
      </c>
      <c r="AR91">
        <v>15.54433993425172</v>
      </c>
      <c r="AS91">
        <v>9.8691821047797941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25.579108963819166</v>
      </c>
      <c r="BB91">
        <f t="shared" si="1"/>
        <v>586.36129686917627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9.4657335829729341</v>
      </c>
      <c r="L92">
        <v>194.67468975437012</v>
      </c>
      <c r="M92">
        <v>28.003626280135421</v>
      </c>
      <c r="N92">
        <v>36.035355789265182</v>
      </c>
      <c r="O92">
        <v>0</v>
      </c>
      <c r="P92">
        <v>40.421124576855142</v>
      </c>
      <c r="Q92">
        <v>6.67720569696775</v>
      </c>
      <c r="R92">
        <v>12.887888039361044</v>
      </c>
      <c r="S92">
        <v>8.0422751327707616</v>
      </c>
      <c r="T92">
        <v>0</v>
      </c>
      <c r="U92">
        <v>53.997772349458792</v>
      </c>
      <c r="V92">
        <v>5.6128272025286599</v>
      </c>
      <c r="W92">
        <v>7.1808836111270935</v>
      </c>
      <c r="X92">
        <v>34.95007816487324</v>
      </c>
      <c r="Y92">
        <v>0</v>
      </c>
      <c r="Z92">
        <v>6.0843681406804411</v>
      </c>
      <c r="AA92">
        <v>13.043040397829262</v>
      </c>
      <c r="AB92">
        <v>12.227772031540386</v>
      </c>
      <c r="AC92">
        <v>8.9941746458829055</v>
      </c>
      <c r="AD92">
        <v>2.8207881725631387</v>
      </c>
      <c r="AE92">
        <v>15.294923040388229</v>
      </c>
      <c r="AF92">
        <v>7.9331269600751417</v>
      </c>
      <c r="AG92">
        <v>12.558882920100185</v>
      </c>
      <c r="AH92">
        <v>38.323238235754538</v>
      </c>
      <c r="AI92">
        <v>0</v>
      </c>
      <c r="AJ92">
        <v>0</v>
      </c>
      <c r="AK92">
        <v>16.099783295794197</v>
      </c>
      <c r="AL92">
        <v>0</v>
      </c>
      <c r="AM92">
        <v>4.8911372657169698</v>
      </c>
      <c r="AN92">
        <v>1.0226615867146733</v>
      </c>
      <c r="AO92">
        <v>0</v>
      </c>
      <c r="AP92">
        <v>0.158562909310937</v>
      </c>
      <c r="AQ92">
        <v>9.1249640109267371</v>
      </c>
      <c r="AR92">
        <v>15.54433993425172</v>
      </c>
      <c r="AS92">
        <v>9.8691821047797941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25.579108963819166</v>
      </c>
      <c r="BB92">
        <f t="shared" si="1"/>
        <v>586.36129686917627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9.4657335829729341</v>
      </c>
      <c r="L93">
        <v>185.85055279742548</v>
      </c>
      <c r="M93">
        <v>28.003626280135421</v>
      </c>
      <c r="N93">
        <v>36.035355789265182</v>
      </c>
      <c r="O93">
        <v>0</v>
      </c>
      <c r="P93">
        <v>41.812236972353574</v>
      </c>
      <c r="Q93">
        <v>6.67720569696775</v>
      </c>
      <c r="R93">
        <v>12.887888039361044</v>
      </c>
      <c r="S93">
        <v>8.0422751327707616</v>
      </c>
      <c r="T93">
        <v>0</v>
      </c>
      <c r="U93">
        <v>53.997772349458792</v>
      </c>
      <c r="V93">
        <v>5.6128272025286599</v>
      </c>
      <c r="W93">
        <v>7.1808836111270935</v>
      </c>
      <c r="X93">
        <v>34.95007816487324</v>
      </c>
      <c r="Y93">
        <v>0</v>
      </c>
      <c r="Z93">
        <v>6.0843681406804411</v>
      </c>
      <c r="AA93">
        <v>13.043040397829262</v>
      </c>
      <c r="AB93">
        <v>12.227772031540386</v>
      </c>
      <c r="AC93">
        <v>8.9941746458829055</v>
      </c>
      <c r="AD93">
        <v>2.8207881725631387</v>
      </c>
      <c r="AE93">
        <v>15.294923040388229</v>
      </c>
      <c r="AF93">
        <v>7.9331269600751417</v>
      </c>
      <c r="AG93">
        <v>12.558882920100185</v>
      </c>
      <c r="AH93">
        <v>38.323238235754538</v>
      </c>
      <c r="AI93">
        <v>0</v>
      </c>
      <c r="AJ93">
        <v>0</v>
      </c>
      <c r="AK93">
        <v>16.099783295794197</v>
      </c>
      <c r="AL93">
        <v>0</v>
      </c>
      <c r="AM93">
        <v>4.8911372657169698</v>
      </c>
      <c r="AN93">
        <v>1.0226615867146733</v>
      </c>
      <c r="AO93">
        <v>0</v>
      </c>
      <c r="AP93">
        <v>0.158562909310937</v>
      </c>
      <c r="AQ93">
        <v>9.1249640109267371</v>
      </c>
      <c r="AR93">
        <v>15.54433993425172</v>
      </c>
      <c r="AS93">
        <v>9.8691821047797941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25.268408537150741</v>
      </c>
      <c r="BB93">
        <f t="shared" si="1"/>
        <v>579.23897273439854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9.4657335829729341</v>
      </c>
      <c r="L94">
        <v>185.85055279742548</v>
      </c>
      <c r="M94">
        <v>28.003626280135421</v>
      </c>
      <c r="N94">
        <v>36.035355789265182</v>
      </c>
      <c r="O94">
        <v>0</v>
      </c>
      <c r="P94">
        <v>42.009759304057987</v>
      </c>
      <c r="Q94">
        <v>6.67720569696775</v>
      </c>
      <c r="R94">
        <v>12.887888039361044</v>
      </c>
      <c r="S94">
        <v>8.0422751327707616</v>
      </c>
      <c r="T94">
        <v>0</v>
      </c>
      <c r="U94">
        <v>53.997772349458792</v>
      </c>
      <c r="V94">
        <v>5.6128272025286599</v>
      </c>
      <c r="W94">
        <v>7.1808836111270935</v>
      </c>
      <c r="X94">
        <v>34.95007816487324</v>
      </c>
      <c r="Y94">
        <v>0</v>
      </c>
      <c r="Z94">
        <v>6.0843681406804411</v>
      </c>
      <c r="AA94">
        <v>13.043040397829262</v>
      </c>
      <c r="AB94">
        <v>12.227772031540386</v>
      </c>
      <c r="AC94">
        <v>8.9941746458829055</v>
      </c>
      <c r="AD94">
        <v>2.8207881725631387</v>
      </c>
      <c r="AE94">
        <v>15.294923040388229</v>
      </c>
      <c r="AF94">
        <v>7.9331269600751417</v>
      </c>
      <c r="AG94">
        <v>12.558882920100185</v>
      </c>
      <c r="AH94">
        <v>37.237154338864535</v>
      </c>
      <c r="AI94">
        <v>0</v>
      </c>
      <c r="AJ94">
        <v>0</v>
      </c>
      <c r="AK94">
        <v>16.099783295794197</v>
      </c>
      <c r="AL94">
        <v>0</v>
      </c>
      <c r="AM94">
        <v>4.8911372657169698</v>
      </c>
      <c r="AN94">
        <v>1.0226615867146733</v>
      </c>
      <c r="AO94">
        <v>0</v>
      </c>
      <c r="AP94">
        <v>0.158562909310937</v>
      </c>
      <c r="AQ94">
        <v>9.1249640109267371</v>
      </c>
      <c r="AR94">
        <v>15.54433993425172</v>
      </c>
      <c r="AS94">
        <v>9.8691821047797941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25.231266663725975</v>
      </c>
      <c r="BB94">
        <f t="shared" si="1"/>
        <v>578.38755304263782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9.4657335829729341</v>
      </c>
      <c r="L95">
        <v>184.38929758539624</v>
      </c>
      <c r="M95">
        <v>28.003626280135421</v>
      </c>
      <c r="N95">
        <v>36.035355789265182</v>
      </c>
      <c r="O95">
        <v>0</v>
      </c>
      <c r="P95">
        <v>42.009759304057987</v>
      </c>
      <c r="Q95">
        <v>6.6341423572855938</v>
      </c>
      <c r="R95">
        <v>12.887888039361044</v>
      </c>
      <c r="S95">
        <v>8.0422751327707616</v>
      </c>
      <c r="T95">
        <v>0</v>
      </c>
      <c r="U95">
        <v>53.997772349458792</v>
      </c>
      <c r="V95">
        <v>5.6128272025286599</v>
      </c>
      <c r="W95">
        <v>7.1808836111270935</v>
      </c>
      <c r="X95">
        <v>32.615250260823899</v>
      </c>
      <c r="Y95">
        <v>0</v>
      </c>
      <c r="Z95">
        <v>4.056245320392402</v>
      </c>
      <c r="AA95">
        <v>13.043040397829262</v>
      </c>
      <c r="AB95">
        <v>12.227772031540386</v>
      </c>
      <c r="AC95">
        <v>5.9900738393237312</v>
      </c>
      <c r="AD95">
        <v>2.8207881725631387</v>
      </c>
      <c r="AE95">
        <v>15.294923040388229</v>
      </c>
      <c r="AF95">
        <v>7.5059584984533503</v>
      </c>
      <c r="AG95">
        <v>12.558882920100185</v>
      </c>
      <c r="AH95">
        <v>30.658590274994783</v>
      </c>
      <c r="AI95">
        <v>0</v>
      </c>
      <c r="AJ95">
        <v>0</v>
      </c>
      <c r="AK95">
        <v>16.099783295794197</v>
      </c>
      <c r="AL95">
        <v>0</v>
      </c>
      <c r="AM95">
        <v>4.8911372657169698</v>
      </c>
      <c r="AN95">
        <v>1.0226615867146733</v>
      </c>
      <c r="AO95">
        <v>0</v>
      </c>
      <c r="AP95">
        <v>0.47568840775570453</v>
      </c>
      <c r="AQ95">
        <v>9.1249640109267371</v>
      </c>
      <c r="AR95">
        <v>15.54433993425172</v>
      </c>
      <c r="AS95">
        <v>9.8691821047797941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24.580859620542398</v>
      </c>
      <c r="BB95">
        <f t="shared" si="1"/>
        <v>563.47798297616669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9.4657335829729341</v>
      </c>
      <c r="L96">
        <v>184.38929758539624</v>
      </c>
      <c r="M96">
        <v>28.003626280135421</v>
      </c>
      <c r="N96">
        <v>36.035355789265182</v>
      </c>
      <c r="O96">
        <v>0</v>
      </c>
      <c r="P96">
        <v>42.009759304057987</v>
      </c>
      <c r="Q96">
        <v>6.6341423572855938</v>
      </c>
      <c r="R96">
        <v>12.887888039361044</v>
      </c>
      <c r="S96">
        <v>8.0422751327707616</v>
      </c>
      <c r="T96">
        <v>0</v>
      </c>
      <c r="U96">
        <v>53.997772349458792</v>
      </c>
      <c r="V96">
        <v>5.6128272025286599</v>
      </c>
      <c r="W96">
        <v>7.1808836111270935</v>
      </c>
      <c r="X96">
        <v>32.615250260823899</v>
      </c>
      <c r="Y96">
        <v>0</v>
      </c>
      <c r="Z96">
        <v>4.056245320392402</v>
      </c>
      <c r="AA96">
        <v>13.043040397829262</v>
      </c>
      <c r="AB96">
        <v>12.227772031540386</v>
      </c>
      <c r="AC96">
        <v>5.9900738393237312</v>
      </c>
      <c r="AD96">
        <v>0</v>
      </c>
      <c r="AE96">
        <v>15.294923040388229</v>
      </c>
      <c r="AF96">
        <v>7.5059584984533503</v>
      </c>
      <c r="AG96">
        <v>12.558882920100185</v>
      </c>
      <c r="AH96">
        <v>20.480435121582133</v>
      </c>
      <c r="AI96">
        <v>0</v>
      </c>
      <c r="AJ96">
        <v>0</v>
      </c>
      <c r="AK96">
        <v>16.099783295794197</v>
      </c>
      <c r="AL96">
        <v>0</v>
      </c>
      <c r="AM96">
        <v>4.8911372657169698</v>
      </c>
      <c r="AN96">
        <v>1.0226615867146733</v>
      </c>
      <c r="AO96">
        <v>0</v>
      </c>
      <c r="AP96">
        <v>0.47568840775570453</v>
      </c>
      <c r="AQ96">
        <v>9.1249640109267371</v>
      </c>
      <c r="AR96">
        <v>15.54433993425172</v>
      </c>
      <c r="AS96">
        <v>9.8691821047797941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24.037503789516613</v>
      </c>
      <c r="BB96">
        <f t="shared" si="1"/>
        <v>551.02239548121668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9.4657335829729341</v>
      </c>
      <c r="L97">
        <v>184.38929758539624</v>
      </c>
      <c r="M97">
        <v>28.003626280135421</v>
      </c>
      <c r="N97">
        <v>36.035355789265182</v>
      </c>
      <c r="O97">
        <v>0</v>
      </c>
      <c r="P97">
        <v>42.009759304057987</v>
      </c>
      <c r="Q97">
        <v>6.6341423572855938</v>
      </c>
      <c r="R97">
        <v>12.887888039361044</v>
      </c>
      <c r="S97">
        <v>8.0422751327707616</v>
      </c>
      <c r="T97">
        <v>0</v>
      </c>
      <c r="U97">
        <v>53.997772349458792</v>
      </c>
      <c r="V97">
        <v>5.6128272025286599</v>
      </c>
      <c r="W97">
        <v>7.1808836111270935</v>
      </c>
      <c r="X97">
        <v>32.615250260823899</v>
      </c>
      <c r="Y97">
        <v>0</v>
      </c>
      <c r="Z97">
        <v>4.056245320392402</v>
      </c>
      <c r="AA97">
        <v>13.043040397829262</v>
      </c>
      <c r="AB97">
        <v>12.227772031540386</v>
      </c>
      <c r="AC97">
        <v>5.9900738393237312</v>
      </c>
      <c r="AD97">
        <v>0</v>
      </c>
      <c r="AE97">
        <v>15.294923040388229</v>
      </c>
      <c r="AF97">
        <v>7.5059584984533503</v>
      </c>
      <c r="AG97">
        <v>12.558882920100185</v>
      </c>
      <c r="AH97">
        <v>12.412384884157795</v>
      </c>
      <c r="AI97">
        <v>0</v>
      </c>
      <c r="AJ97">
        <v>0</v>
      </c>
      <c r="AK97">
        <v>16.099783295794197</v>
      </c>
      <c r="AL97">
        <v>0</v>
      </c>
      <c r="AM97">
        <v>4.8911372657169698</v>
      </c>
      <c r="AN97">
        <v>1.0226615867146733</v>
      </c>
      <c r="AO97">
        <v>0</v>
      </c>
      <c r="AP97">
        <v>0.158562909310937</v>
      </c>
      <c r="AQ97">
        <v>9.1249640109267371</v>
      </c>
      <c r="AR97">
        <v>15.54433993425172</v>
      </c>
      <c r="AS97">
        <v>9.8691821047797941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23.687003443757284</v>
      </c>
      <c r="BB97">
        <f t="shared" si="1"/>
        <v>542.98772009110689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9.4657335829729341</v>
      </c>
      <c r="L98">
        <v>184.38929758539624</v>
      </c>
      <c r="M98">
        <v>28.003626280135421</v>
      </c>
      <c r="N98">
        <v>36.035355789265182</v>
      </c>
      <c r="O98">
        <v>0</v>
      </c>
      <c r="P98">
        <v>42.009759304057987</v>
      </c>
      <c r="Q98">
        <v>6.6341423572855938</v>
      </c>
      <c r="R98">
        <v>12.887888039361044</v>
      </c>
      <c r="S98">
        <v>8.0422751327707616</v>
      </c>
      <c r="T98">
        <v>0</v>
      </c>
      <c r="U98">
        <v>53.997772349458792</v>
      </c>
      <c r="V98">
        <v>5.6128272025286599</v>
      </c>
      <c r="W98">
        <v>7.1808836111270935</v>
      </c>
      <c r="X98">
        <v>32.615250260823899</v>
      </c>
      <c r="Y98">
        <v>0</v>
      </c>
      <c r="Z98">
        <v>4.056245320392402</v>
      </c>
      <c r="AA98">
        <v>13.043040397829262</v>
      </c>
      <c r="AB98">
        <v>12.227772031540386</v>
      </c>
      <c r="AC98">
        <v>5.9112569083750781</v>
      </c>
      <c r="AD98">
        <v>0</v>
      </c>
      <c r="AE98">
        <v>15.294923040388229</v>
      </c>
      <c r="AF98">
        <v>7.5059584984533503</v>
      </c>
      <c r="AG98">
        <v>12.558882920100185</v>
      </c>
      <c r="AH98">
        <v>12.412384884157795</v>
      </c>
      <c r="AI98">
        <v>0</v>
      </c>
      <c r="AJ98">
        <v>0</v>
      </c>
      <c r="AK98">
        <v>16.099783295794197</v>
      </c>
      <c r="AL98">
        <v>0</v>
      </c>
      <c r="AM98">
        <v>4.8911372657169698</v>
      </c>
      <c r="AN98">
        <v>1.0226615867146733</v>
      </c>
      <c r="AO98">
        <v>0</v>
      </c>
      <c r="AP98">
        <v>0.158562909310937</v>
      </c>
      <c r="AQ98">
        <v>9.1249640109267371</v>
      </c>
      <c r="AR98">
        <v>15.54433993425172</v>
      </c>
      <c r="AS98">
        <v>9.8691821047797941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23.683708896043633</v>
      </c>
      <c r="BB98">
        <f t="shared" si="1"/>
        <v>542.91219770787188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5.5646459061316787E-2</v>
      </c>
      <c r="L99">
        <f t="shared" si="2"/>
        <v>3.2041481677850685</v>
      </c>
      <c r="M99">
        <f t="shared" si="2"/>
        <v>0.67208905425796339</v>
      </c>
      <c r="N99">
        <f t="shared" si="2"/>
        <v>0.86484853894236635</v>
      </c>
      <c r="O99">
        <f t="shared" si="2"/>
        <v>0</v>
      </c>
      <c r="P99">
        <f t="shared" si="2"/>
        <v>1.0072906035388396</v>
      </c>
      <c r="Q99">
        <f t="shared" si="2"/>
        <v>9.0787773970366206E-2</v>
      </c>
      <c r="R99">
        <f t="shared" si="2"/>
        <v>0.23104142968201963</v>
      </c>
      <c r="S99">
        <f t="shared" si="2"/>
        <v>0.13218622831439489</v>
      </c>
      <c r="T99">
        <f t="shared" si="2"/>
        <v>0</v>
      </c>
      <c r="U99">
        <f t="shared" si="2"/>
        <v>1.2959465363870109</v>
      </c>
      <c r="V99">
        <f t="shared" si="2"/>
        <v>0.10222049251142344</v>
      </c>
      <c r="W99">
        <f t="shared" si="2"/>
        <v>0.17381334995278591</v>
      </c>
      <c r="X99">
        <f t="shared" si="2"/>
        <v>0.84022328843226701</v>
      </c>
      <c r="Y99">
        <f t="shared" si="2"/>
        <v>0</v>
      </c>
      <c r="Z99">
        <f t="shared" si="2"/>
        <v>6.1120428966812822E-2</v>
      </c>
      <c r="AA99">
        <f t="shared" si="2"/>
        <v>0.18332106846858684</v>
      </c>
      <c r="AB99">
        <f t="shared" si="2"/>
        <v>0.19628998261695857</v>
      </c>
      <c r="AC99">
        <f t="shared" si="2"/>
        <v>0.13709446615763934</v>
      </c>
      <c r="AD99">
        <f t="shared" si="2"/>
        <v>6.1566765966199637E-2</v>
      </c>
      <c r="AE99">
        <f t="shared" si="2"/>
        <v>0.27395981043733048</v>
      </c>
      <c r="AF99">
        <f t="shared" si="2"/>
        <v>8.4472547390145578E-2</v>
      </c>
      <c r="AG99">
        <f t="shared" si="2"/>
        <v>0.30141319008240375</v>
      </c>
      <c r="AH99">
        <f t="shared" si="2"/>
        <v>0.29169104368007709</v>
      </c>
      <c r="AI99">
        <f t="shared" si="2"/>
        <v>4.1466116228433526E-2</v>
      </c>
      <c r="AJ99">
        <f t="shared" si="2"/>
        <v>0</v>
      </c>
      <c r="AK99">
        <f t="shared" si="2"/>
        <v>0.38639479909906016</v>
      </c>
      <c r="AL99">
        <f t="shared" si="2"/>
        <v>0</v>
      </c>
      <c r="AM99">
        <f t="shared" si="2"/>
        <v>0.11738729437720716</v>
      </c>
      <c r="AN99">
        <f t="shared" si="2"/>
        <v>2.4543878081152201E-2</v>
      </c>
      <c r="AO99">
        <f t="shared" si="2"/>
        <v>0</v>
      </c>
      <c r="AP99">
        <f t="shared" si="2"/>
        <v>1.0732718739456769E-2</v>
      </c>
      <c r="AQ99">
        <f t="shared" si="2"/>
        <v>0.13102512430887875</v>
      </c>
      <c r="AR99">
        <f t="shared" si="2"/>
        <v>0.37562641225735705</v>
      </c>
      <c r="AS99">
        <f t="shared" si="2"/>
        <v>0.23784429225547937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0.48430281982946749</v>
      </c>
      <c r="BB99">
        <f t="shared" si="1"/>
        <v>11.101889042119536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M74" activePane="bottomRight" state="frozen"/>
      <selection pane="topRight" activeCell="B1" sqref="B1"/>
      <selection pane="bottomLeft" activeCell="A3" sqref="A3"/>
      <selection pane="bottomRight" activeCell="BB3" sqref="BB3:BB99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3.7674008481101291</v>
      </c>
      <c r="M3">
        <v>1.158422041327489</v>
      </c>
      <c r="N3">
        <v>1.2940585339904089</v>
      </c>
      <c r="O3">
        <v>1.4297641410978918</v>
      </c>
      <c r="P3">
        <v>2.3376636657109175</v>
      </c>
      <c r="Q3">
        <v>0.18779641022721794</v>
      </c>
      <c r="R3">
        <v>0.5739545280687105</v>
      </c>
      <c r="S3">
        <v>0.29205853806534476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1.8236840776142766</v>
      </c>
      <c r="AC3">
        <v>1.1702134306606136</v>
      </c>
      <c r="AD3">
        <v>0</v>
      </c>
      <c r="AE3">
        <v>1.973713851283657</v>
      </c>
      <c r="AF3">
        <v>0.55498331590482153</v>
      </c>
      <c r="AG3">
        <v>1.8899860915570856</v>
      </c>
      <c r="AH3">
        <v>0.85502950782717591</v>
      </c>
      <c r="AI3">
        <v>0</v>
      </c>
      <c r="AJ3">
        <v>0</v>
      </c>
      <c r="AK3">
        <v>3.4080756884992693</v>
      </c>
      <c r="AL3">
        <v>0</v>
      </c>
      <c r="AM3">
        <v>0.6078616051346275</v>
      </c>
      <c r="AN3">
        <v>2.7181887893967853E-2</v>
      </c>
      <c r="AO3">
        <v>0</v>
      </c>
      <c r="AP3">
        <v>0</v>
      </c>
      <c r="AQ3">
        <v>1.5835859908578584</v>
      </c>
      <c r="AR3">
        <v>0</v>
      </c>
      <c r="AS3">
        <v>1.2161739987476519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61.767920058442911</v>
      </c>
      <c r="BA3">
        <v>3.6750362792207127</v>
      </c>
      <c r="BB3">
        <f>SUM(B3:AZ3)-BA3+SUM(BC3:BF3)</f>
        <v>86.149603648400515</v>
      </c>
      <c r="BC3">
        <v>0.79539940080971672</v>
      </c>
      <c r="BD3">
        <v>0.85977000000000003</v>
      </c>
      <c r="BE3">
        <v>0.24994231578947365</v>
      </c>
      <c r="BF3">
        <v>0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3.7674008481101291</v>
      </c>
      <c r="M4">
        <v>1.158422041327489</v>
      </c>
      <c r="N4">
        <v>1.2940585339904089</v>
      </c>
      <c r="O4">
        <v>1.4297641410978918</v>
      </c>
      <c r="P4">
        <v>2.3377165518680862</v>
      </c>
      <c r="Q4">
        <v>0.18779641022721794</v>
      </c>
      <c r="R4">
        <v>0.5739545280687105</v>
      </c>
      <c r="S4">
        <v>0.29206706059349075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1.8236840776142766</v>
      </c>
      <c r="AC4">
        <v>1.1702134306606136</v>
      </c>
      <c r="AD4">
        <v>0</v>
      </c>
      <c r="AE4">
        <v>1.973713851283657</v>
      </c>
      <c r="AF4">
        <v>0.55498331590482153</v>
      </c>
      <c r="AG4">
        <v>1.8899860915570856</v>
      </c>
      <c r="AH4">
        <v>0.85502950782717591</v>
      </c>
      <c r="AI4">
        <v>0</v>
      </c>
      <c r="AJ4">
        <v>0</v>
      </c>
      <c r="AK4">
        <v>3.4080756884992693</v>
      </c>
      <c r="AL4">
        <v>0</v>
      </c>
      <c r="AM4">
        <v>0.6078616051346275</v>
      </c>
      <c r="AN4">
        <v>2.7181887893967853E-2</v>
      </c>
      <c r="AO4">
        <v>0</v>
      </c>
      <c r="AP4">
        <v>0</v>
      </c>
      <c r="AQ4">
        <v>1.5835859908578584</v>
      </c>
      <c r="AR4">
        <v>0</v>
      </c>
      <c r="AS4">
        <v>1.2161739987476519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60.900709663953243</v>
      </c>
      <c r="BA4">
        <v>3.6387894516140937</v>
      </c>
      <c r="BB4">
        <f t="shared" ref="BB4:BB67" si="0">SUM(B4:AZ4)-BA4+SUM(BC4:BF4)</f>
        <v>84.458931490202772</v>
      </c>
      <c r="BC4">
        <v>0.79539940080971672</v>
      </c>
      <c r="BD4">
        <v>0</v>
      </c>
      <c r="BE4">
        <v>0.24994231578947365</v>
      </c>
      <c r="BF4">
        <v>0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3.72583503295896</v>
      </c>
      <c r="M5">
        <v>1.158422041327489</v>
      </c>
      <c r="N5">
        <v>1.2940585339904089</v>
      </c>
      <c r="O5">
        <v>1.4297641410978918</v>
      </c>
      <c r="P5">
        <v>2.3377165518680862</v>
      </c>
      <c r="Q5">
        <v>0.18779641022721794</v>
      </c>
      <c r="R5">
        <v>0.5739545280687105</v>
      </c>
      <c r="S5">
        <v>0.29206706059349075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1.8236840776142766</v>
      </c>
      <c r="AC5">
        <v>1.1702134306606136</v>
      </c>
      <c r="AD5">
        <v>0</v>
      </c>
      <c r="AE5">
        <v>1.973713851283657</v>
      </c>
      <c r="AF5">
        <v>0.55498331590482153</v>
      </c>
      <c r="AG5">
        <v>1.8899860915570856</v>
      </c>
      <c r="AH5">
        <v>0.85502950782717591</v>
      </c>
      <c r="AI5">
        <v>0</v>
      </c>
      <c r="AJ5">
        <v>0</v>
      </c>
      <c r="AK5">
        <v>3.4080756884992693</v>
      </c>
      <c r="AL5">
        <v>0</v>
      </c>
      <c r="AM5">
        <v>0.6078616051346275</v>
      </c>
      <c r="AN5">
        <v>2.7181887893967853E-2</v>
      </c>
      <c r="AO5">
        <v>0</v>
      </c>
      <c r="AP5">
        <v>0</v>
      </c>
      <c r="AQ5">
        <v>1.5835859908578584</v>
      </c>
      <c r="AR5">
        <v>0</v>
      </c>
      <c r="AS5">
        <v>1.2161739987476519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60.900709663953243</v>
      </c>
      <c r="BA5">
        <v>3.6370520005407747</v>
      </c>
      <c r="BB5">
        <f t="shared" si="0"/>
        <v>84.419103126124924</v>
      </c>
      <c r="BC5">
        <v>0.79539940080971672</v>
      </c>
      <c r="BD5">
        <v>0</v>
      </c>
      <c r="BE5">
        <v>0.24994231578947365</v>
      </c>
      <c r="BF5">
        <v>0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3.72583503295896</v>
      </c>
      <c r="M6">
        <v>1.158422041327489</v>
      </c>
      <c r="N6">
        <v>1.2940585339904089</v>
      </c>
      <c r="O6">
        <v>1.4297641410978918</v>
      </c>
      <c r="P6">
        <v>2.3377165518680862</v>
      </c>
      <c r="Q6">
        <v>0.18779641022721794</v>
      </c>
      <c r="R6">
        <v>0.5739545280687105</v>
      </c>
      <c r="S6">
        <v>0.29206706059349075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1.8236840776142766</v>
      </c>
      <c r="AC6">
        <v>1.1702134306606136</v>
      </c>
      <c r="AD6">
        <v>0</v>
      </c>
      <c r="AE6">
        <v>1.973713851283657</v>
      </c>
      <c r="AF6">
        <v>0.55498331590482153</v>
      </c>
      <c r="AG6">
        <v>1.8899860915570856</v>
      </c>
      <c r="AH6">
        <v>0.85502950782717591</v>
      </c>
      <c r="AI6">
        <v>0</v>
      </c>
      <c r="AJ6">
        <v>0</v>
      </c>
      <c r="AK6">
        <v>3.4080756884992693</v>
      </c>
      <c r="AL6">
        <v>0</v>
      </c>
      <c r="AM6">
        <v>0.6078616051346275</v>
      </c>
      <c r="AN6">
        <v>2.7181887893967853E-2</v>
      </c>
      <c r="AO6">
        <v>0</v>
      </c>
      <c r="AP6">
        <v>0</v>
      </c>
      <c r="AQ6">
        <v>1.5835859908578584</v>
      </c>
      <c r="AR6">
        <v>0</v>
      </c>
      <c r="AS6">
        <v>1.2161739987476519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60.900709663953243</v>
      </c>
      <c r="BA6">
        <v>3.6370520005407747</v>
      </c>
      <c r="BB6">
        <f t="shared" si="0"/>
        <v>84.419103126124924</v>
      </c>
      <c r="BC6">
        <v>0.79539940080971672</v>
      </c>
      <c r="BD6">
        <v>0</v>
      </c>
      <c r="BE6">
        <v>0.24994231578947365</v>
      </c>
      <c r="BF6">
        <v>0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3.72583503295896</v>
      </c>
      <c r="M7">
        <v>1.158422041327489</v>
      </c>
      <c r="N7">
        <v>1.2940585339904089</v>
      </c>
      <c r="O7">
        <v>1.4297641410978918</v>
      </c>
      <c r="P7">
        <v>2.3377165518680862</v>
      </c>
      <c r="Q7">
        <v>0.18779641022721794</v>
      </c>
      <c r="R7">
        <v>0.5739545280687105</v>
      </c>
      <c r="S7">
        <v>0.29206706059349075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1.8236840776142766</v>
      </c>
      <c r="AC7">
        <v>1.1702134306606136</v>
      </c>
      <c r="AD7">
        <v>0</v>
      </c>
      <c r="AE7">
        <v>1.973713851283657</v>
      </c>
      <c r="AF7">
        <v>0.55498331590482153</v>
      </c>
      <c r="AG7">
        <v>1.8899860915570856</v>
      </c>
      <c r="AH7">
        <v>0.85502950782717591</v>
      </c>
      <c r="AI7">
        <v>0</v>
      </c>
      <c r="AJ7">
        <v>0</v>
      </c>
      <c r="AK7">
        <v>3.4080756884992693</v>
      </c>
      <c r="AL7">
        <v>0</v>
      </c>
      <c r="AM7">
        <v>0.6078616051346275</v>
      </c>
      <c r="AN7">
        <v>2.7181887893967853E-2</v>
      </c>
      <c r="AO7">
        <v>0</v>
      </c>
      <c r="AP7">
        <v>0</v>
      </c>
      <c r="AQ7">
        <v>1.5835859908578584</v>
      </c>
      <c r="AR7">
        <v>0</v>
      </c>
      <c r="AS7">
        <v>1.2161739987476519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60.900709663953243</v>
      </c>
      <c r="BA7">
        <v>3.6370520005407747</v>
      </c>
      <c r="BB7">
        <f t="shared" si="0"/>
        <v>84.419103126124924</v>
      </c>
      <c r="BC7">
        <v>0.79539940080971672</v>
      </c>
      <c r="BD7">
        <v>0</v>
      </c>
      <c r="BE7">
        <v>0.24994231578947365</v>
      </c>
      <c r="BF7">
        <v>0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3.72583503295896</v>
      </c>
      <c r="M8">
        <v>1.158422041327489</v>
      </c>
      <c r="N8">
        <v>1.2940585339904089</v>
      </c>
      <c r="O8">
        <v>1.4297641410978918</v>
      </c>
      <c r="P8">
        <v>2.3377165518680862</v>
      </c>
      <c r="Q8">
        <v>0.18779641022721794</v>
      </c>
      <c r="R8">
        <v>0.5739545280687105</v>
      </c>
      <c r="S8">
        <v>0.29206706059349075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1.8236840776142766</v>
      </c>
      <c r="AC8">
        <v>1.1702134306606136</v>
      </c>
      <c r="AD8">
        <v>0</v>
      </c>
      <c r="AE8">
        <v>1.973713851283657</v>
      </c>
      <c r="AF8">
        <v>0.55498331590482153</v>
      </c>
      <c r="AG8">
        <v>1.8899860915570856</v>
      </c>
      <c r="AH8">
        <v>0.85502950782717591</v>
      </c>
      <c r="AI8">
        <v>0</v>
      </c>
      <c r="AJ8">
        <v>0</v>
      </c>
      <c r="AK8">
        <v>3.4080756884992693</v>
      </c>
      <c r="AL8">
        <v>0</v>
      </c>
      <c r="AM8">
        <v>0.6078616051346275</v>
      </c>
      <c r="AN8">
        <v>2.7181887893967853E-2</v>
      </c>
      <c r="AO8">
        <v>0</v>
      </c>
      <c r="AP8">
        <v>0</v>
      </c>
      <c r="AQ8">
        <v>1.5835859908578584</v>
      </c>
      <c r="AR8">
        <v>0</v>
      </c>
      <c r="AS8">
        <v>1.2161739987476519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60.900709663953243</v>
      </c>
      <c r="BA8">
        <v>3.6370520005407747</v>
      </c>
      <c r="BB8">
        <f t="shared" si="0"/>
        <v>84.419103126124924</v>
      </c>
      <c r="BC8">
        <v>0.79539940080971672</v>
      </c>
      <c r="BD8">
        <v>0</v>
      </c>
      <c r="BE8">
        <v>0.24994231578947365</v>
      </c>
      <c r="BF8">
        <v>0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3.72583503295896</v>
      </c>
      <c r="M9">
        <v>1.158422041327489</v>
      </c>
      <c r="N9">
        <v>1.2940585339904089</v>
      </c>
      <c r="O9">
        <v>1.4297641410978918</v>
      </c>
      <c r="P9">
        <v>2.3377165518680862</v>
      </c>
      <c r="Q9">
        <v>0.18779641022721794</v>
      </c>
      <c r="R9">
        <v>0.5739545280687105</v>
      </c>
      <c r="S9">
        <v>0.29206706059349075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1.8236840776142766</v>
      </c>
      <c r="AC9">
        <v>1.1702134306606136</v>
      </c>
      <c r="AD9">
        <v>0</v>
      </c>
      <c r="AE9">
        <v>1.973713851283657</v>
      </c>
      <c r="AF9">
        <v>0.55498331590482153</v>
      </c>
      <c r="AG9">
        <v>1.8899860915570856</v>
      </c>
      <c r="AH9">
        <v>0.42751475391358795</v>
      </c>
      <c r="AI9">
        <v>0</v>
      </c>
      <c r="AJ9">
        <v>0</v>
      </c>
      <c r="AK9">
        <v>3.4080756884992693</v>
      </c>
      <c r="AL9">
        <v>0</v>
      </c>
      <c r="AM9">
        <v>0.6078616051346275</v>
      </c>
      <c r="AN9">
        <v>2.7181887893967853E-2</v>
      </c>
      <c r="AO9">
        <v>0</v>
      </c>
      <c r="AP9">
        <v>0</v>
      </c>
      <c r="AQ9">
        <v>1.5835859908578584</v>
      </c>
      <c r="AR9">
        <v>0</v>
      </c>
      <c r="AS9">
        <v>1.2161739987476519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60.449359215195159</v>
      </c>
      <c r="BA9">
        <v>3.6003154350690973</v>
      </c>
      <c r="BB9">
        <f t="shared" si="0"/>
        <v>83.452003331030184</v>
      </c>
      <c r="BC9">
        <v>0.79539940080971672</v>
      </c>
      <c r="BD9">
        <v>0</v>
      </c>
      <c r="BE9">
        <v>0.12497115789473683</v>
      </c>
      <c r="BF9">
        <v>0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3.72583503295896</v>
      </c>
      <c r="M10">
        <v>1.158422041327489</v>
      </c>
      <c r="N10">
        <v>1.2940585339904089</v>
      </c>
      <c r="O10">
        <v>1.4297641410978918</v>
      </c>
      <c r="P10">
        <v>2.3377165518680862</v>
      </c>
      <c r="Q10">
        <v>0.18779641022721794</v>
      </c>
      <c r="R10">
        <v>0.5739545280687105</v>
      </c>
      <c r="S10">
        <v>0.29206706059349075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1.8236840776142766</v>
      </c>
      <c r="AC10">
        <v>1.1702134306606136</v>
      </c>
      <c r="AD10">
        <v>0</v>
      </c>
      <c r="AE10">
        <v>1.973713851283657</v>
      </c>
      <c r="AF10">
        <v>0.55498331590482153</v>
      </c>
      <c r="AG10">
        <v>1.8899860915570856</v>
      </c>
      <c r="AH10">
        <v>0</v>
      </c>
      <c r="AI10">
        <v>0</v>
      </c>
      <c r="AJ10">
        <v>0</v>
      </c>
      <c r="AK10">
        <v>3.4080756884992693</v>
      </c>
      <c r="AL10">
        <v>0</v>
      </c>
      <c r="AM10">
        <v>0.6078616051346275</v>
      </c>
      <c r="AN10">
        <v>2.7181887893967853E-2</v>
      </c>
      <c r="AO10">
        <v>0</v>
      </c>
      <c r="AP10">
        <v>0</v>
      </c>
      <c r="AQ10">
        <v>1.5835859908578584</v>
      </c>
      <c r="AR10">
        <v>0</v>
      </c>
      <c r="AS10">
        <v>1.2161739987476519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60.050188895846382</v>
      </c>
      <c r="BA10">
        <v>3.5657599990067355</v>
      </c>
      <c r="BB10">
        <f t="shared" si="0"/>
        <v>82.534902535935458</v>
      </c>
      <c r="BC10">
        <v>0.79539940080971672</v>
      </c>
      <c r="BD10">
        <v>0</v>
      </c>
      <c r="BE10">
        <v>0</v>
      </c>
      <c r="BF10">
        <v>0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4.3519077979366569</v>
      </c>
      <c r="M11">
        <v>1.158422041327489</v>
      </c>
      <c r="N11">
        <v>1.2940585339904089</v>
      </c>
      <c r="O11">
        <v>1.4297641410978918</v>
      </c>
      <c r="P11">
        <v>2.3377165518680862</v>
      </c>
      <c r="Q11">
        <v>0.18779641022721794</v>
      </c>
      <c r="R11">
        <v>0.5739545280687105</v>
      </c>
      <c r="S11">
        <v>0.29206706059349075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1.8236840776142766</v>
      </c>
      <c r="AC11">
        <v>1.1702134306606136</v>
      </c>
      <c r="AD11">
        <v>0</v>
      </c>
      <c r="AE11">
        <v>1.973713851283657</v>
      </c>
      <c r="AF11">
        <v>0.27749169090482156</v>
      </c>
      <c r="AG11">
        <v>1.8899860915570856</v>
      </c>
      <c r="AH11">
        <v>0</v>
      </c>
      <c r="AI11">
        <v>0</v>
      </c>
      <c r="AJ11">
        <v>0</v>
      </c>
      <c r="AK11">
        <v>3.4080756884992693</v>
      </c>
      <c r="AL11">
        <v>0</v>
      </c>
      <c r="AM11">
        <v>0.6078616051346275</v>
      </c>
      <c r="AN11">
        <v>2.7181887893967853E-2</v>
      </c>
      <c r="AO11">
        <v>0</v>
      </c>
      <c r="AP11">
        <v>0</v>
      </c>
      <c r="AQ11">
        <v>1.5835859908578584</v>
      </c>
      <c r="AR11">
        <v>0</v>
      </c>
      <c r="AS11">
        <v>1.2565900475892295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60.107092465038612</v>
      </c>
      <c r="BA11">
        <v>3.5843986506916128</v>
      </c>
      <c r="BB11">
        <f t="shared" si="0"/>
        <v>82.962164642262067</v>
      </c>
      <c r="BC11">
        <v>0.79539940080971672</v>
      </c>
      <c r="BD11">
        <v>0</v>
      </c>
      <c r="BE11">
        <v>0</v>
      </c>
      <c r="BF11">
        <v>0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4.3518640835182758</v>
      </c>
      <c r="M12">
        <v>1.158422041327489</v>
      </c>
      <c r="N12">
        <v>1.2940585339904089</v>
      </c>
      <c r="O12">
        <v>1.4297641410978918</v>
      </c>
      <c r="P12">
        <v>2.3377165518680862</v>
      </c>
      <c r="Q12">
        <v>0.18779641022721794</v>
      </c>
      <c r="R12">
        <v>0.5739545280687105</v>
      </c>
      <c r="S12">
        <v>0.29206706059349075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1.8236840776142766</v>
      </c>
      <c r="AC12">
        <v>0.77935609807555839</v>
      </c>
      <c r="AD12">
        <v>0</v>
      </c>
      <c r="AE12">
        <v>1.973713851283657</v>
      </c>
      <c r="AF12">
        <v>0.27749169090482156</v>
      </c>
      <c r="AG12">
        <v>1.8899860915570856</v>
      </c>
      <c r="AH12">
        <v>0</v>
      </c>
      <c r="AI12">
        <v>0</v>
      </c>
      <c r="AJ12">
        <v>0</v>
      </c>
      <c r="AK12">
        <v>3.4080756884992693</v>
      </c>
      <c r="AL12">
        <v>0</v>
      </c>
      <c r="AM12">
        <v>0.6078616051346275</v>
      </c>
      <c r="AN12">
        <v>2.7181887893967853E-2</v>
      </c>
      <c r="AO12">
        <v>0</v>
      </c>
      <c r="AP12">
        <v>0</v>
      </c>
      <c r="AQ12">
        <v>1.5835859908578584</v>
      </c>
      <c r="AR12">
        <v>0</v>
      </c>
      <c r="AS12">
        <v>1.2565900475892295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60.111554998956379</v>
      </c>
      <c r="BA12">
        <v>3.5682455208446315</v>
      </c>
      <c r="BB12">
        <f t="shared" si="0"/>
        <v>82.591879259023386</v>
      </c>
      <c r="BC12">
        <v>0.79539940080971672</v>
      </c>
      <c r="BD12">
        <v>0</v>
      </c>
      <c r="BE12">
        <v>0</v>
      </c>
      <c r="BF12">
        <v>0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4.3518942328111514</v>
      </c>
      <c r="M13">
        <v>1.158422041327489</v>
      </c>
      <c r="N13">
        <v>1.2940585339904089</v>
      </c>
      <c r="O13">
        <v>1.4297641410978918</v>
      </c>
      <c r="P13">
        <v>2.3377165518680862</v>
      </c>
      <c r="Q13">
        <v>0.18785222291797118</v>
      </c>
      <c r="R13">
        <v>0.5739545280687105</v>
      </c>
      <c r="S13">
        <v>0.30258394716622944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1.8236840776142766</v>
      </c>
      <c r="AC13">
        <v>0.77935609807555839</v>
      </c>
      <c r="AD13">
        <v>0</v>
      </c>
      <c r="AE13">
        <v>1.973713851283657</v>
      </c>
      <c r="AF13">
        <v>0.27749169090482156</v>
      </c>
      <c r="AG13">
        <v>1.8899860915570856</v>
      </c>
      <c r="AH13">
        <v>0</v>
      </c>
      <c r="AI13">
        <v>0</v>
      </c>
      <c r="AJ13">
        <v>0</v>
      </c>
      <c r="AK13">
        <v>3.4080756884992693</v>
      </c>
      <c r="AL13">
        <v>0</v>
      </c>
      <c r="AM13">
        <v>0.6078616051346275</v>
      </c>
      <c r="AN13">
        <v>2.7181887893967853E-2</v>
      </c>
      <c r="AO13">
        <v>0</v>
      </c>
      <c r="AP13">
        <v>0</v>
      </c>
      <c r="AQ13">
        <v>1.5835859908578584</v>
      </c>
      <c r="AR13">
        <v>0</v>
      </c>
      <c r="AS13">
        <v>1.2565900475892295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60.069810060530166</v>
      </c>
      <c r="BA13">
        <v>3.5669437814880744</v>
      </c>
      <c r="BB13">
        <f t="shared" si="0"/>
        <v>82.56203890851009</v>
      </c>
      <c r="BC13">
        <v>0.79539940080971672</v>
      </c>
      <c r="BD13">
        <v>0</v>
      </c>
      <c r="BE13">
        <v>0</v>
      </c>
      <c r="BF13">
        <v>0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4.2058025464412436</v>
      </c>
      <c r="M14">
        <v>1.158422041327489</v>
      </c>
      <c r="N14">
        <v>1.2940585339904089</v>
      </c>
      <c r="O14">
        <v>1.4297641410978918</v>
      </c>
      <c r="P14">
        <v>2.3377165518680862</v>
      </c>
      <c r="Q14">
        <v>0.18785222291797118</v>
      </c>
      <c r="R14">
        <v>0.5739545280687105</v>
      </c>
      <c r="S14">
        <v>0.30248707285279391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1.8236840776142766</v>
      </c>
      <c r="AC14">
        <v>0.77935609807555839</v>
      </c>
      <c r="AD14">
        <v>0</v>
      </c>
      <c r="AE14">
        <v>1.973713851283657</v>
      </c>
      <c r="AF14">
        <v>0.27749169090482156</v>
      </c>
      <c r="AG14">
        <v>1.8899860915570856</v>
      </c>
      <c r="AH14">
        <v>0</v>
      </c>
      <c r="AI14">
        <v>0</v>
      </c>
      <c r="AJ14">
        <v>0</v>
      </c>
      <c r="AK14">
        <v>3.4080756884992693</v>
      </c>
      <c r="AL14">
        <v>0</v>
      </c>
      <c r="AM14">
        <v>0.6078616051346275</v>
      </c>
      <c r="AN14">
        <v>2.7181887893967853E-2</v>
      </c>
      <c r="AO14">
        <v>0</v>
      </c>
      <c r="AP14">
        <v>0</v>
      </c>
      <c r="AQ14">
        <v>1.5835859908578584</v>
      </c>
      <c r="AR14">
        <v>0</v>
      </c>
      <c r="AS14">
        <v>1.2565900475892295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60.069810060530166</v>
      </c>
      <c r="BA14">
        <v>3.5608330996515098</v>
      </c>
      <c r="BB14">
        <f t="shared" si="0"/>
        <v>82.421961029663322</v>
      </c>
      <c r="BC14">
        <v>0.79539940080971672</v>
      </c>
      <c r="BD14">
        <v>0</v>
      </c>
      <c r="BE14">
        <v>0</v>
      </c>
      <c r="BF14">
        <v>0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4.2058025464412436</v>
      </c>
      <c r="M15">
        <v>1.158422041327489</v>
      </c>
      <c r="N15">
        <v>1.2940585339904089</v>
      </c>
      <c r="O15">
        <v>1.4297641410978918</v>
      </c>
      <c r="P15">
        <v>2.3377165518680862</v>
      </c>
      <c r="Q15">
        <v>0.18785222291797118</v>
      </c>
      <c r="R15">
        <v>0.5739545280687105</v>
      </c>
      <c r="S15">
        <v>0.29221456898351078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1.8236840776142766</v>
      </c>
      <c r="AC15">
        <v>0.77935609807555839</v>
      </c>
      <c r="AD15">
        <v>0</v>
      </c>
      <c r="AE15">
        <v>1.973713851283657</v>
      </c>
      <c r="AF15">
        <v>0.27749169090482156</v>
      </c>
      <c r="AG15">
        <v>1.8899860915570856</v>
      </c>
      <c r="AH15">
        <v>0</v>
      </c>
      <c r="AI15">
        <v>0</v>
      </c>
      <c r="AJ15">
        <v>0</v>
      </c>
      <c r="AK15">
        <v>3.4080756884992693</v>
      </c>
      <c r="AL15">
        <v>0</v>
      </c>
      <c r="AM15">
        <v>0.6078616051346275</v>
      </c>
      <c r="AN15">
        <v>2.7181887893967853E-2</v>
      </c>
      <c r="AO15">
        <v>0</v>
      </c>
      <c r="AP15">
        <v>0</v>
      </c>
      <c r="AQ15">
        <v>1.5835859908578584</v>
      </c>
      <c r="AR15">
        <v>0</v>
      </c>
      <c r="AS15">
        <v>1.2565900475892295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60.069810060530166</v>
      </c>
      <c r="BA15">
        <v>3.560403708989774</v>
      </c>
      <c r="BB15">
        <f t="shared" si="0"/>
        <v>82.41211791645577</v>
      </c>
      <c r="BC15">
        <v>0.79539940080971672</v>
      </c>
      <c r="BD15">
        <v>0</v>
      </c>
      <c r="BE15">
        <v>0</v>
      </c>
      <c r="BF15">
        <v>0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4.2058025464412436</v>
      </c>
      <c r="M16">
        <v>1.158422041327489</v>
      </c>
      <c r="N16">
        <v>1.2940585339904089</v>
      </c>
      <c r="O16">
        <v>1.4297641410978918</v>
      </c>
      <c r="P16">
        <v>2.3377165518680862</v>
      </c>
      <c r="Q16">
        <v>0.18785222291797118</v>
      </c>
      <c r="R16">
        <v>0.5739545280687105</v>
      </c>
      <c r="S16">
        <v>0.29221456898351078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1.8236840776142766</v>
      </c>
      <c r="AC16">
        <v>0.77935609807555839</v>
      </c>
      <c r="AD16">
        <v>0</v>
      </c>
      <c r="AE16">
        <v>1.973713851283657</v>
      </c>
      <c r="AF16">
        <v>0.27749169090482156</v>
      </c>
      <c r="AG16">
        <v>1.8899860915570856</v>
      </c>
      <c r="AH16">
        <v>0</v>
      </c>
      <c r="AI16">
        <v>0</v>
      </c>
      <c r="AJ16">
        <v>0</v>
      </c>
      <c r="AK16">
        <v>3.4080756884992693</v>
      </c>
      <c r="AL16">
        <v>0</v>
      </c>
      <c r="AM16">
        <v>0.6078616051346275</v>
      </c>
      <c r="AN16">
        <v>2.7181887893967853E-2</v>
      </c>
      <c r="AO16">
        <v>0</v>
      </c>
      <c r="AP16">
        <v>0</v>
      </c>
      <c r="AQ16">
        <v>1.0760263764975995</v>
      </c>
      <c r="AR16">
        <v>0</v>
      </c>
      <c r="AS16">
        <v>1.2565900475892295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60.069810060530166</v>
      </c>
      <c r="BA16">
        <v>3.539187717109515</v>
      </c>
      <c r="BB16">
        <f t="shared" si="0"/>
        <v>81.925774293975763</v>
      </c>
      <c r="BC16">
        <v>0.79539940080971672</v>
      </c>
      <c r="BD16">
        <v>0</v>
      </c>
      <c r="BE16">
        <v>0</v>
      </c>
      <c r="BF16">
        <v>0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4.2058025464412436</v>
      </c>
      <c r="M17">
        <v>1.158422041327489</v>
      </c>
      <c r="N17">
        <v>1.2940585339904089</v>
      </c>
      <c r="O17">
        <v>1.4297641410978918</v>
      </c>
      <c r="P17">
        <v>2.3377165518680862</v>
      </c>
      <c r="Q17">
        <v>0.18770083294666709</v>
      </c>
      <c r="R17">
        <v>0.5739929033604676</v>
      </c>
      <c r="S17">
        <v>0.3026474823834101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1.8236840776142766</v>
      </c>
      <c r="AC17">
        <v>0.77935609807555839</v>
      </c>
      <c r="AD17">
        <v>0</v>
      </c>
      <c r="AE17">
        <v>1.973713851283657</v>
      </c>
      <c r="AF17">
        <v>0.27749169090482156</v>
      </c>
      <c r="AG17">
        <v>1.8899860915570856</v>
      </c>
      <c r="AH17">
        <v>0</v>
      </c>
      <c r="AI17">
        <v>0</v>
      </c>
      <c r="AJ17">
        <v>0</v>
      </c>
      <c r="AK17">
        <v>3.4080756884992693</v>
      </c>
      <c r="AL17">
        <v>0</v>
      </c>
      <c r="AM17">
        <v>0.6078616051346275</v>
      </c>
      <c r="AN17">
        <v>2.7181887893967853E-2</v>
      </c>
      <c r="AO17">
        <v>0</v>
      </c>
      <c r="AP17">
        <v>0</v>
      </c>
      <c r="AQ17">
        <v>0</v>
      </c>
      <c r="AR17">
        <v>0</v>
      </c>
      <c r="AS17">
        <v>1.2565900475892295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60.111554998956379</v>
      </c>
      <c r="BA17">
        <v>3.4963861247646397</v>
      </c>
      <c r="BB17">
        <f t="shared" si="0"/>
        <v>80.944614346969601</v>
      </c>
      <c r="BC17">
        <v>0.79539940080971672</v>
      </c>
      <c r="BD17">
        <v>0</v>
      </c>
      <c r="BE17">
        <v>0</v>
      </c>
      <c r="BF17">
        <v>0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4.2058025464412436</v>
      </c>
      <c r="M18">
        <v>1.158422041327489</v>
      </c>
      <c r="N18">
        <v>1.2940585339904089</v>
      </c>
      <c r="O18">
        <v>1.4297641410978918</v>
      </c>
      <c r="P18">
        <v>2.3377165518680862</v>
      </c>
      <c r="Q18">
        <v>0.18770083294666709</v>
      </c>
      <c r="R18">
        <v>0.5739929033604676</v>
      </c>
      <c r="S18">
        <v>0.30265080359006469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1.8236840776142766</v>
      </c>
      <c r="AC18">
        <v>0.77935609807555839</v>
      </c>
      <c r="AD18">
        <v>0</v>
      </c>
      <c r="AE18">
        <v>1.973713851283657</v>
      </c>
      <c r="AF18">
        <v>0.27749169090482156</v>
      </c>
      <c r="AG18">
        <v>1.8899860915570856</v>
      </c>
      <c r="AH18">
        <v>0</v>
      </c>
      <c r="AI18">
        <v>0</v>
      </c>
      <c r="AJ18">
        <v>0</v>
      </c>
      <c r="AK18">
        <v>3.4080756884992693</v>
      </c>
      <c r="AL18">
        <v>0</v>
      </c>
      <c r="AM18">
        <v>0.6078616051346275</v>
      </c>
      <c r="AN18">
        <v>2.7181887893967853E-2</v>
      </c>
      <c r="AO18">
        <v>0</v>
      </c>
      <c r="AP18">
        <v>0</v>
      </c>
      <c r="AQ18">
        <v>0</v>
      </c>
      <c r="AR18">
        <v>0</v>
      </c>
      <c r="AS18">
        <v>1.2565900475892295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60.111554998956379</v>
      </c>
      <c r="BA18">
        <v>3.4963862635910781</v>
      </c>
      <c r="BB18">
        <f t="shared" si="0"/>
        <v>80.944617529349827</v>
      </c>
      <c r="BC18">
        <v>0.79539940080971672</v>
      </c>
      <c r="BD18">
        <v>0</v>
      </c>
      <c r="BE18">
        <v>0</v>
      </c>
      <c r="BF18">
        <v>0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4.2058025464412436</v>
      </c>
      <c r="M19">
        <v>1.158422041327489</v>
      </c>
      <c r="N19">
        <v>1.2940585339904089</v>
      </c>
      <c r="O19">
        <v>1.4297641410978918</v>
      </c>
      <c r="P19">
        <v>2.3377165518680862</v>
      </c>
      <c r="Q19">
        <v>0.18770083294666709</v>
      </c>
      <c r="R19">
        <v>0.5739929033604676</v>
      </c>
      <c r="S19">
        <v>0.30265080359006469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1.8236840776142766</v>
      </c>
      <c r="AC19">
        <v>0.77935609807555839</v>
      </c>
      <c r="AD19">
        <v>0</v>
      </c>
      <c r="AE19">
        <v>1.973713851283657</v>
      </c>
      <c r="AF19">
        <v>0.27749169090482156</v>
      </c>
      <c r="AG19">
        <v>1.8899860915570856</v>
      </c>
      <c r="AH19">
        <v>0</v>
      </c>
      <c r="AI19">
        <v>0</v>
      </c>
      <c r="AJ19">
        <v>0</v>
      </c>
      <c r="AK19">
        <v>3.4080756884992693</v>
      </c>
      <c r="AL19">
        <v>0</v>
      </c>
      <c r="AM19">
        <v>0.6078616051346275</v>
      </c>
      <c r="AN19">
        <v>2.7181887893967853E-2</v>
      </c>
      <c r="AO19">
        <v>0</v>
      </c>
      <c r="AP19">
        <v>0</v>
      </c>
      <c r="AQ19">
        <v>0</v>
      </c>
      <c r="AR19">
        <v>0</v>
      </c>
      <c r="AS19">
        <v>1.2565900475892295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60.122283448131917</v>
      </c>
      <c r="BA19">
        <v>3.4968347127666144</v>
      </c>
      <c r="BB19">
        <f t="shared" si="0"/>
        <v>80.954897529349822</v>
      </c>
      <c r="BC19">
        <v>0.79539940080971672</v>
      </c>
      <c r="BD19">
        <v>0</v>
      </c>
      <c r="BE19">
        <v>0</v>
      </c>
      <c r="BF19">
        <v>0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4.2058025464412436</v>
      </c>
      <c r="M20">
        <v>1.158422041327489</v>
      </c>
      <c r="N20">
        <v>1.2940585339904089</v>
      </c>
      <c r="O20">
        <v>1.4297641410978918</v>
      </c>
      <c r="P20">
        <v>2.3377165518680862</v>
      </c>
      <c r="Q20">
        <v>0.18770083294666709</v>
      </c>
      <c r="R20">
        <v>0.5739929033604676</v>
      </c>
      <c r="S20">
        <v>0.30265080359006469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1.8236840776142766</v>
      </c>
      <c r="AC20">
        <v>0.77935609807555839</v>
      </c>
      <c r="AD20">
        <v>0</v>
      </c>
      <c r="AE20">
        <v>1.973713851283657</v>
      </c>
      <c r="AF20">
        <v>0.27749169090482156</v>
      </c>
      <c r="AG20">
        <v>1.8899860915570856</v>
      </c>
      <c r="AH20">
        <v>0</v>
      </c>
      <c r="AI20">
        <v>0</v>
      </c>
      <c r="AJ20">
        <v>0</v>
      </c>
      <c r="AK20">
        <v>3.4080756884992693</v>
      </c>
      <c r="AL20">
        <v>0</v>
      </c>
      <c r="AM20">
        <v>0.6078616051346275</v>
      </c>
      <c r="AN20">
        <v>2.7181887893967853E-2</v>
      </c>
      <c r="AO20">
        <v>0</v>
      </c>
      <c r="AP20">
        <v>0</v>
      </c>
      <c r="AQ20">
        <v>0</v>
      </c>
      <c r="AR20">
        <v>0</v>
      </c>
      <c r="AS20">
        <v>1.2565900475892295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60.132875182634109</v>
      </c>
      <c r="BA20">
        <v>3.4972774472688082</v>
      </c>
      <c r="BB20">
        <f t="shared" si="0"/>
        <v>80.96504652934982</v>
      </c>
      <c r="BC20">
        <v>0.79539940080971672</v>
      </c>
      <c r="BD20">
        <v>0</v>
      </c>
      <c r="BE20">
        <v>0</v>
      </c>
      <c r="BF20">
        <v>0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4.2058025464412436</v>
      </c>
      <c r="M21">
        <v>1.158422041327489</v>
      </c>
      <c r="N21">
        <v>1.2940585339904089</v>
      </c>
      <c r="O21">
        <v>1.4297641410978918</v>
      </c>
      <c r="P21">
        <v>2.3377165518680862</v>
      </c>
      <c r="Q21">
        <v>0.18770083294666709</v>
      </c>
      <c r="R21">
        <v>0.5739929033604676</v>
      </c>
      <c r="S21">
        <v>0.30265080359006469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1.2120977263567105</v>
      </c>
      <c r="AC21">
        <v>0.77935609807555839</v>
      </c>
      <c r="AD21">
        <v>0</v>
      </c>
      <c r="AE21">
        <v>1.973713851283657</v>
      </c>
      <c r="AF21">
        <v>0.27749169090482156</v>
      </c>
      <c r="AG21">
        <v>1.8899860915570856</v>
      </c>
      <c r="AH21">
        <v>0</v>
      </c>
      <c r="AI21">
        <v>0.12819216844082656</v>
      </c>
      <c r="AJ21">
        <v>0</v>
      </c>
      <c r="AK21">
        <v>3.4080756884992693</v>
      </c>
      <c r="AL21">
        <v>0</v>
      </c>
      <c r="AM21">
        <v>0.6078616051346275</v>
      </c>
      <c r="AN21">
        <v>2.7181887893967853E-2</v>
      </c>
      <c r="AO21">
        <v>0</v>
      </c>
      <c r="AP21">
        <v>0</v>
      </c>
      <c r="AQ21">
        <v>0</v>
      </c>
      <c r="AR21">
        <v>0</v>
      </c>
      <c r="AS21">
        <v>1.2565900475892295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60.132875182634109</v>
      </c>
      <c r="BA21">
        <v>3.4770715704270687</v>
      </c>
      <c r="BB21">
        <f t="shared" si="0"/>
        <v>80.501858223374825</v>
      </c>
      <c r="BC21">
        <v>0.79539940080971672</v>
      </c>
      <c r="BD21">
        <v>0</v>
      </c>
      <c r="BE21">
        <v>0</v>
      </c>
      <c r="BF21">
        <v>0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4.2058025464412436</v>
      </c>
      <c r="M22">
        <v>1.158422041327489</v>
      </c>
      <c r="N22">
        <v>1.2940585339904089</v>
      </c>
      <c r="O22">
        <v>1.4297641410978918</v>
      </c>
      <c r="P22">
        <v>2.3377165518680862</v>
      </c>
      <c r="Q22">
        <v>0.18770083294666709</v>
      </c>
      <c r="R22">
        <v>0.5739929033604676</v>
      </c>
      <c r="S22">
        <v>0.30265080359006469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1.2120977263567105</v>
      </c>
      <c r="AC22">
        <v>0.77935609807555839</v>
      </c>
      <c r="AD22">
        <v>0</v>
      </c>
      <c r="AE22">
        <v>1.973713851283657</v>
      </c>
      <c r="AF22">
        <v>0.27749169090482156</v>
      </c>
      <c r="AG22">
        <v>1.8899860915570856</v>
      </c>
      <c r="AH22">
        <v>0</v>
      </c>
      <c r="AI22">
        <v>0.25638437507827178</v>
      </c>
      <c r="AJ22">
        <v>0</v>
      </c>
      <c r="AK22">
        <v>3.4080756884992693</v>
      </c>
      <c r="AL22">
        <v>0</v>
      </c>
      <c r="AM22">
        <v>0.6078616051346275</v>
      </c>
      <c r="AN22">
        <v>2.7181887893967853E-2</v>
      </c>
      <c r="AO22">
        <v>0</v>
      </c>
      <c r="AP22">
        <v>0</v>
      </c>
      <c r="AQ22">
        <v>0</v>
      </c>
      <c r="AR22">
        <v>0</v>
      </c>
      <c r="AS22">
        <v>1.2565900475892295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60.132875182634109</v>
      </c>
      <c r="BA22">
        <v>3.482430004664514</v>
      </c>
      <c r="BB22">
        <f t="shared" si="0"/>
        <v>80.624691995774839</v>
      </c>
      <c r="BC22">
        <v>0.79539940080971672</v>
      </c>
      <c r="BD22">
        <v>0</v>
      </c>
      <c r="BE22">
        <v>0</v>
      </c>
      <c r="BF22">
        <v>0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4.2058025464412436</v>
      </c>
      <c r="M23">
        <v>1.158422041327489</v>
      </c>
      <c r="N23">
        <v>1.2940585339904089</v>
      </c>
      <c r="O23">
        <v>1.4297641410978918</v>
      </c>
      <c r="P23">
        <v>2.3377165518680862</v>
      </c>
      <c r="Q23">
        <v>0.18770083294666709</v>
      </c>
      <c r="R23">
        <v>0.5739929033604676</v>
      </c>
      <c r="S23">
        <v>0.30265080359006469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1.2120977263567105</v>
      </c>
      <c r="AC23">
        <v>0.77935609807555839</v>
      </c>
      <c r="AD23">
        <v>0</v>
      </c>
      <c r="AE23">
        <v>1.973713851283657</v>
      </c>
      <c r="AF23">
        <v>0.27749169090482156</v>
      </c>
      <c r="AG23">
        <v>1.8899860915570856</v>
      </c>
      <c r="AH23">
        <v>0.42751475391358795</v>
      </c>
      <c r="AI23">
        <v>1.3331988497182214</v>
      </c>
      <c r="AJ23">
        <v>0</v>
      </c>
      <c r="AK23">
        <v>3.4080756884992693</v>
      </c>
      <c r="AL23">
        <v>0</v>
      </c>
      <c r="AM23">
        <v>0.6078616051346275</v>
      </c>
      <c r="AN23">
        <v>2.7181887893967853E-2</v>
      </c>
      <c r="AO23">
        <v>0</v>
      </c>
      <c r="AP23">
        <v>0</v>
      </c>
      <c r="AQ23">
        <v>0</v>
      </c>
      <c r="AR23">
        <v>0</v>
      </c>
      <c r="AS23">
        <v>1.2161739987476519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60.532045501982893</v>
      </c>
      <c r="BA23">
        <v>3.560306894925255</v>
      </c>
      <c r="BB23">
        <f t="shared" si="0"/>
        <v>82.534869762469555</v>
      </c>
      <c r="BC23">
        <v>0.79539940080971672</v>
      </c>
      <c r="BD23">
        <v>0</v>
      </c>
      <c r="BE23">
        <v>0.12497115789473683</v>
      </c>
      <c r="BF23">
        <v>0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4.2058025464412436</v>
      </c>
      <c r="M24">
        <v>1.158422041327489</v>
      </c>
      <c r="N24">
        <v>1.2940585339904089</v>
      </c>
      <c r="O24">
        <v>1.4297641410978918</v>
      </c>
      <c r="P24">
        <v>2.3377165518680862</v>
      </c>
      <c r="Q24">
        <v>0.18770083294666709</v>
      </c>
      <c r="R24">
        <v>0.59483034201650986</v>
      </c>
      <c r="S24">
        <v>0.30265080359006469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1.2120977263567105</v>
      </c>
      <c r="AC24">
        <v>0.77935609807555839</v>
      </c>
      <c r="AD24">
        <v>0.3537361377896055</v>
      </c>
      <c r="AE24">
        <v>1.973713851283657</v>
      </c>
      <c r="AF24">
        <v>0.27749169090482156</v>
      </c>
      <c r="AG24">
        <v>1.8899860915570856</v>
      </c>
      <c r="AH24">
        <v>1.0559614395742014</v>
      </c>
      <c r="AI24">
        <v>1.3331988497182214</v>
      </c>
      <c r="AJ24">
        <v>0</v>
      </c>
      <c r="AK24">
        <v>3.4080756884992693</v>
      </c>
      <c r="AL24">
        <v>0</v>
      </c>
      <c r="AM24">
        <v>0.6078616051346275</v>
      </c>
      <c r="AN24">
        <v>2.7181887893967853E-2</v>
      </c>
      <c r="AO24">
        <v>0</v>
      </c>
      <c r="AP24">
        <v>0</v>
      </c>
      <c r="AQ24">
        <v>0</v>
      </c>
      <c r="AR24">
        <v>0</v>
      </c>
      <c r="AS24">
        <v>1.2161739987476519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61.983761218952203</v>
      </c>
      <c r="BA24">
        <v>3.6629148588506091</v>
      </c>
      <c r="BB24">
        <f t="shared" si="0"/>
        <v>85.228503614405895</v>
      </c>
      <c r="BC24">
        <v>0.79539940080971672</v>
      </c>
      <c r="BD24">
        <v>0.15523625000000002</v>
      </c>
      <c r="BE24">
        <v>0.31124074468085106</v>
      </c>
      <c r="BF24">
        <v>0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4.2058025464412436</v>
      </c>
      <c r="M25">
        <v>1.158422041327489</v>
      </c>
      <c r="N25">
        <v>1.2940585339904089</v>
      </c>
      <c r="O25">
        <v>1.4297641410978918</v>
      </c>
      <c r="P25">
        <v>2.3377165518680862</v>
      </c>
      <c r="Q25">
        <v>0.18770083294666709</v>
      </c>
      <c r="R25">
        <v>0.5739929033604676</v>
      </c>
      <c r="S25">
        <v>0.30265080359006469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1.2120977263567105</v>
      </c>
      <c r="AC25">
        <v>0.77935609807555839</v>
      </c>
      <c r="AD25">
        <v>0.707472275579211</v>
      </c>
      <c r="AE25">
        <v>1.973713851283657</v>
      </c>
      <c r="AF25">
        <v>0.27749169090482156</v>
      </c>
      <c r="AG25">
        <v>1.8899860915570856</v>
      </c>
      <c r="AH25">
        <v>1.5839421593613023</v>
      </c>
      <c r="AI25">
        <v>1.3331988497182214</v>
      </c>
      <c r="AJ25">
        <v>0</v>
      </c>
      <c r="AK25">
        <v>3.4080756884992693</v>
      </c>
      <c r="AL25">
        <v>0</v>
      </c>
      <c r="AM25">
        <v>0.6078616051346275</v>
      </c>
      <c r="AN25">
        <v>2.7181887893967853E-2</v>
      </c>
      <c r="AO25">
        <v>0</v>
      </c>
      <c r="AP25">
        <v>0</v>
      </c>
      <c r="AQ25">
        <v>0</v>
      </c>
      <c r="AR25">
        <v>0</v>
      </c>
      <c r="AS25">
        <v>1.2161739987476519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62.681559173450225</v>
      </c>
      <c r="BA25">
        <v>3.7280675730595147</v>
      </c>
      <c r="BB25">
        <f t="shared" si="0"/>
        <v>86.939017060495104</v>
      </c>
      <c r="BC25">
        <v>0.79539940080971672</v>
      </c>
      <c r="BD25">
        <v>0.22697920000000002</v>
      </c>
      <c r="BE25">
        <v>0.45648658156028371</v>
      </c>
      <c r="BF25">
        <v>0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4.2058025464412436</v>
      </c>
      <c r="M26">
        <v>1.158422041327489</v>
      </c>
      <c r="N26">
        <v>1.2940585339904089</v>
      </c>
      <c r="O26">
        <v>1.4297641410978918</v>
      </c>
      <c r="P26">
        <v>2.3377165518680862</v>
      </c>
      <c r="Q26">
        <v>0.18770083294666709</v>
      </c>
      <c r="R26">
        <v>0.5739929033604676</v>
      </c>
      <c r="S26">
        <v>0.30265080359006469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1.2120977263567105</v>
      </c>
      <c r="AC26">
        <v>0.77935609807555839</v>
      </c>
      <c r="AD26">
        <v>1.0612083764558546</v>
      </c>
      <c r="AE26">
        <v>1.973713851283657</v>
      </c>
      <c r="AF26">
        <v>0.27749169090482156</v>
      </c>
      <c r="AG26">
        <v>1.8899860915570856</v>
      </c>
      <c r="AH26">
        <v>1.5839421593613023</v>
      </c>
      <c r="AI26">
        <v>1.3331988497182214</v>
      </c>
      <c r="AJ26">
        <v>0</v>
      </c>
      <c r="AK26">
        <v>3.4080756884992693</v>
      </c>
      <c r="AL26">
        <v>0</v>
      </c>
      <c r="AM26">
        <v>0.6078616051346275</v>
      </c>
      <c r="AN26">
        <v>2.7181887893967853E-2</v>
      </c>
      <c r="AO26">
        <v>0</v>
      </c>
      <c r="AP26">
        <v>0</v>
      </c>
      <c r="AQ26">
        <v>0</v>
      </c>
      <c r="AR26">
        <v>0</v>
      </c>
      <c r="AS26">
        <v>1.2161739987476519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63.394993738259231</v>
      </c>
      <c r="BA26">
        <v>3.7726753068851702</v>
      </c>
      <c r="BB26">
        <f t="shared" si="0"/>
        <v>88.260577733531562</v>
      </c>
      <c r="BC26">
        <v>0.79539940080971672</v>
      </c>
      <c r="BD26">
        <v>0.52597694117647065</v>
      </c>
      <c r="BE26">
        <v>0.45648658156028371</v>
      </c>
      <c r="BF26">
        <v>0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4.2058025464412436</v>
      </c>
      <c r="M27">
        <v>1.158422041327489</v>
      </c>
      <c r="N27">
        <v>1.2940585339904089</v>
      </c>
      <c r="O27">
        <v>1.4297641410978918</v>
      </c>
      <c r="P27">
        <v>2.3377165518680862</v>
      </c>
      <c r="Q27">
        <v>0.18770083294666709</v>
      </c>
      <c r="R27">
        <v>0.5739929033604676</v>
      </c>
      <c r="S27">
        <v>0.29214589454218415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1.2120977263567105</v>
      </c>
      <c r="AC27">
        <v>0.77935609807555839</v>
      </c>
      <c r="AD27">
        <v>1.0612083764558546</v>
      </c>
      <c r="AE27">
        <v>1.973713851283657</v>
      </c>
      <c r="AF27">
        <v>0.27749169090482156</v>
      </c>
      <c r="AG27">
        <v>1.8899860915570856</v>
      </c>
      <c r="AH27">
        <v>1.3894229502191608</v>
      </c>
      <c r="AI27">
        <v>1.3331988497182214</v>
      </c>
      <c r="AJ27">
        <v>0</v>
      </c>
      <c r="AK27">
        <v>3.4080756884992693</v>
      </c>
      <c r="AL27">
        <v>0</v>
      </c>
      <c r="AM27">
        <v>0.6078616051346275</v>
      </c>
      <c r="AN27">
        <v>2.7181887893967853E-2</v>
      </c>
      <c r="AO27">
        <v>0</v>
      </c>
      <c r="AP27">
        <v>0</v>
      </c>
      <c r="AQ27">
        <v>0</v>
      </c>
      <c r="AR27">
        <v>0</v>
      </c>
      <c r="AS27">
        <v>1.2161739987476519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63.811658317678983</v>
      </c>
      <c r="BA27">
        <v>3.7815218781645719</v>
      </c>
      <c r="BB27">
        <f t="shared" si="0"/>
        <v>88.411403420953889</v>
      </c>
      <c r="BC27">
        <v>0.79539940080971672</v>
      </c>
      <c r="BD27">
        <v>0.52597694117647065</v>
      </c>
      <c r="BE27">
        <v>0.40451837903225812</v>
      </c>
      <c r="BF27">
        <v>0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4.2058025464412436</v>
      </c>
      <c r="M28">
        <v>1.158422041327489</v>
      </c>
      <c r="N28">
        <v>1.2940585339904089</v>
      </c>
      <c r="O28">
        <v>1.4297641410978918</v>
      </c>
      <c r="P28">
        <v>2.3377165518680862</v>
      </c>
      <c r="Q28">
        <v>0.18770083294666709</v>
      </c>
      <c r="R28">
        <v>0.5739929033604676</v>
      </c>
      <c r="S28">
        <v>0.29214589454218415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1.2120977263567105</v>
      </c>
      <c r="AC28">
        <v>1.1702134306606136</v>
      </c>
      <c r="AD28">
        <v>1.0612083764558546</v>
      </c>
      <c r="AE28">
        <v>1.973713851283657</v>
      </c>
      <c r="AF28">
        <v>0.27749169090482156</v>
      </c>
      <c r="AG28">
        <v>1.8899860915570856</v>
      </c>
      <c r="AH28">
        <v>1.5839421593613023</v>
      </c>
      <c r="AI28">
        <v>1.3331988497182214</v>
      </c>
      <c r="AJ28">
        <v>0</v>
      </c>
      <c r="AK28">
        <v>3.4080756884992693</v>
      </c>
      <c r="AL28">
        <v>0</v>
      </c>
      <c r="AM28">
        <v>0.6078616051346275</v>
      </c>
      <c r="AN28">
        <v>2.7181887893967853E-2</v>
      </c>
      <c r="AO28">
        <v>0</v>
      </c>
      <c r="AP28">
        <v>0</v>
      </c>
      <c r="AQ28">
        <v>0</v>
      </c>
      <c r="AR28">
        <v>0</v>
      </c>
      <c r="AS28">
        <v>1.2161739987476519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63.394993738259231</v>
      </c>
      <c r="BA28">
        <v>3.7885740381890241</v>
      </c>
      <c r="BB28">
        <f t="shared" si="0"/>
        <v>88.625031425764888</v>
      </c>
      <c r="BC28">
        <v>0.79539940080971672</v>
      </c>
      <c r="BD28">
        <v>0.52597694117647065</v>
      </c>
      <c r="BE28">
        <v>0.45648658156028371</v>
      </c>
      <c r="BF28">
        <v>0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4.2058025464412436</v>
      </c>
      <c r="M29">
        <v>1.158422041327489</v>
      </c>
      <c r="N29">
        <v>1.2940585339904089</v>
      </c>
      <c r="O29">
        <v>1.4297641410978918</v>
      </c>
      <c r="P29">
        <v>2.3377165518680862</v>
      </c>
      <c r="Q29">
        <v>0.18770083294666709</v>
      </c>
      <c r="R29">
        <v>0.5739929033604676</v>
      </c>
      <c r="S29">
        <v>0.29214589454218415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1.2120977263567105</v>
      </c>
      <c r="AC29">
        <v>1.1702134306606136</v>
      </c>
      <c r="AD29">
        <v>1.0612083764558546</v>
      </c>
      <c r="AE29">
        <v>1.973713851283657</v>
      </c>
      <c r="AF29">
        <v>0.27749169090482156</v>
      </c>
      <c r="AG29">
        <v>1.8899860915570856</v>
      </c>
      <c r="AH29">
        <v>1.581804585159674</v>
      </c>
      <c r="AI29">
        <v>0.25638437507827178</v>
      </c>
      <c r="AJ29">
        <v>0</v>
      </c>
      <c r="AK29">
        <v>3.4080756884992693</v>
      </c>
      <c r="AL29">
        <v>0</v>
      </c>
      <c r="AM29">
        <v>0.6078616051346275</v>
      </c>
      <c r="AN29">
        <v>2.7181887893967853E-2</v>
      </c>
      <c r="AO29">
        <v>0</v>
      </c>
      <c r="AP29">
        <v>0</v>
      </c>
      <c r="AQ29">
        <v>0</v>
      </c>
      <c r="AR29">
        <v>0</v>
      </c>
      <c r="AS29">
        <v>1.2161739987476519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63.373225840116888</v>
      </c>
      <c r="BA29">
        <v>3.7425639444050995</v>
      </c>
      <c r="BB29">
        <f t="shared" si="0"/>
        <v>87.570321572564893</v>
      </c>
      <c r="BC29">
        <v>0.79539940080971672</v>
      </c>
      <c r="BD29">
        <v>0.52597694117647065</v>
      </c>
      <c r="BE29">
        <v>0.45648658156028371</v>
      </c>
      <c r="BF29">
        <v>0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4.2058025464412436</v>
      </c>
      <c r="M30">
        <v>1.158422041327489</v>
      </c>
      <c r="N30">
        <v>1.2940585339904089</v>
      </c>
      <c r="O30">
        <v>1.4297641410978918</v>
      </c>
      <c r="P30">
        <v>2.3377165518680862</v>
      </c>
      <c r="Q30">
        <v>0.18770083294666709</v>
      </c>
      <c r="R30">
        <v>0.5739929033604676</v>
      </c>
      <c r="S30">
        <v>0.29214589454218415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1.2120977263567105</v>
      </c>
      <c r="AC30">
        <v>1.1702134306606136</v>
      </c>
      <c r="AD30">
        <v>1.0612083764558546</v>
      </c>
      <c r="AE30">
        <v>1.973713851283657</v>
      </c>
      <c r="AF30">
        <v>0.27749169090482156</v>
      </c>
      <c r="AG30">
        <v>1.8899860915570856</v>
      </c>
      <c r="AH30">
        <v>1.4963016386975578</v>
      </c>
      <c r="AI30">
        <v>0.12819216844082656</v>
      </c>
      <c r="AJ30">
        <v>0</v>
      </c>
      <c r="AK30">
        <v>3.4080756884992693</v>
      </c>
      <c r="AL30">
        <v>0</v>
      </c>
      <c r="AM30">
        <v>0.6078616051346275</v>
      </c>
      <c r="AN30">
        <v>2.7181887893967853E-2</v>
      </c>
      <c r="AO30">
        <v>0</v>
      </c>
      <c r="AP30">
        <v>0</v>
      </c>
      <c r="AQ30">
        <v>0</v>
      </c>
      <c r="AR30">
        <v>0</v>
      </c>
      <c r="AS30">
        <v>1.2161739987476519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62.427600709663956</v>
      </c>
      <c r="BA30">
        <v>3.6941043565526064</v>
      </c>
      <c r="BB30">
        <f t="shared" si="0"/>
        <v>86.06636848472516</v>
      </c>
      <c r="BC30">
        <v>0.79539940080971672</v>
      </c>
      <c r="BD30">
        <v>0.15523625000000002</v>
      </c>
      <c r="BE30">
        <v>0.43413488059701488</v>
      </c>
      <c r="BF30">
        <v>0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4.2058025464412436</v>
      </c>
      <c r="M31">
        <v>1.158422041327489</v>
      </c>
      <c r="N31">
        <v>1.2940585339904089</v>
      </c>
      <c r="O31">
        <v>1.4297641410978918</v>
      </c>
      <c r="P31">
        <v>2.3377165518680862</v>
      </c>
      <c r="Q31">
        <v>0.18770083294666709</v>
      </c>
      <c r="R31">
        <v>0.5739929033604676</v>
      </c>
      <c r="S31">
        <v>0.29214589454218415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1.8236840776142766</v>
      </c>
      <c r="AC31">
        <v>1.1702134306606136</v>
      </c>
      <c r="AD31">
        <v>0.707472275579211</v>
      </c>
      <c r="AE31">
        <v>1.973713851283657</v>
      </c>
      <c r="AF31">
        <v>0.27749169090482156</v>
      </c>
      <c r="AG31">
        <v>1.8899860915570856</v>
      </c>
      <c r="AH31">
        <v>1.2825442617407639</v>
      </c>
      <c r="AI31">
        <v>0</v>
      </c>
      <c r="AJ31">
        <v>0</v>
      </c>
      <c r="AK31">
        <v>3.4080756884992693</v>
      </c>
      <c r="AL31">
        <v>0</v>
      </c>
      <c r="AM31">
        <v>0.6078616051346275</v>
      </c>
      <c r="AN31">
        <v>2.7181887893967853E-2</v>
      </c>
      <c r="AO31">
        <v>0</v>
      </c>
      <c r="AP31">
        <v>0</v>
      </c>
      <c r="AQ31">
        <v>0</v>
      </c>
      <c r="AR31">
        <v>0</v>
      </c>
      <c r="AS31">
        <v>1.2161739987476519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61.319053433521191</v>
      </c>
      <c r="BA31">
        <v>3.6442517298781363</v>
      </c>
      <c r="BB31">
        <f t="shared" si="0"/>
        <v>84.705856766164899</v>
      </c>
      <c r="BC31">
        <v>0.79539940080971672</v>
      </c>
      <c r="BD31">
        <v>0</v>
      </c>
      <c r="BE31">
        <v>0.37165335652173914</v>
      </c>
      <c r="BF31">
        <v>0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4.2058025464412436</v>
      </c>
      <c r="M32">
        <v>1.158422041327489</v>
      </c>
      <c r="N32">
        <v>1.2940585339904089</v>
      </c>
      <c r="O32">
        <v>1.4297641410978918</v>
      </c>
      <c r="P32">
        <v>2.3377165518680862</v>
      </c>
      <c r="Q32">
        <v>0.18770083294666709</v>
      </c>
      <c r="R32">
        <v>0.5739929033604676</v>
      </c>
      <c r="S32">
        <v>0.29214589454218415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1.8236840776142766</v>
      </c>
      <c r="AC32">
        <v>1.1702134306606136</v>
      </c>
      <c r="AD32">
        <v>0.3537361377896055</v>
      </c>
      <c r="AE32">
        <v>1.973713851283657</v>
      </c>
      <c r="AF32">
        <v>0.27749169090482156</v>
      </c>
      <c r="AG32">
        <v>1.8899860915570856</v>
      </c>
      <c r="AH32">
        <v>1.0559614395742014</v>
      </c>
      <c r="AI32">
        <v>0</v>
      </c>
      <c r="AJ32">
        <v>0</v>
      </c>
      <c r="AK32">
        <v>3.4080756884992693</v>
      </c>
      <c r="AL32">
        <v>0</v>
      </c>
      <c r="AM32">
        <v>0.6078616051346275</v>
      </c>
      <c r="AN32">
        <v>2.7181887893967853E-2</v>
      </c>
      <c r="AO32">
        <v>0</v>
      </c>
      <c r="AP32">
        <v>0</v>
      </c>
      <c r="AQ32">
        <v>0</v>
      </c>
      <c r="AR32">
        <v>0</v>
      </c>
      <c r="AS32">
        <v>1.2161739987476519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61.10521185556253</v>
      </c>
      <c r="BA32">
        <v>3.611055819393302</v>
      </c>
      <c r="BB32">
        <f t="shared" si="0"/>
        <v>83.884479526894012</v>
      </c>
      <c r="BC32">
        <v>0.79539940080971672</v>
      </c>
      <c r="BD32">
        <v>0</v>
      </c>
      <c r="BE32">
        <v>0.31124074468085106</v>
      </c>
      <c r="BF32">
        <v>0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4.2058025464412436</v>
      </c>
      <c r="M33">
        <v>1.158422041327489</v>
      </c>
      <c r="N33">
        <v>1.2940585339904089</v>
      </c>
      <c r="O33">
        <v>1.4297641410978918</v>
      </c>
      <c r="P33">
        <v>2.3377165518680862</v>
      </c>
      <c r="Q33">
        <v>0.18770083294666709</v>
      </c>
      <c r="R33">
        <v>0.5739929033604676</v>
      </c>
      <c r="S33">
        <v>0.29214589454218415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1.8236840776142766</v>
      </c>
      <c r="AC33">
        <v>1.1702134306606136</v>
      </c>
      <c r="AD33">
        <v>0.3537361377896055</v>
      </c>
      <c r="AE33">
        <v>1.973713851283657</v>
      </c>
      <c r="AF33">
        <v>0.27749169090482156</v>
      </c>
      <c r="AG33">
        <v>1.8899860915570856</v>
      </c>
      <c r="AH33">
        <v>0.52798071978710071</v>
      </c>
      <c r="AI33">
        <v>0</v>
      </c>
      <c r="AJ33">
        <v>0</v>
      </c>
      <c r="AK33">
        <v>3.4080756884992693</v>
      </c>
      <c r="AL33">
        <v>0</v>
      </c>
      <c r="AM33">
        <v>0.6078616051346275</v>
      </c>
      <c r="AN33">
        <v>2.7181887893967853E-2</v>
      </c>
      <c r="AO33">
        <v>0</v>
      </c>
      <c r="AP33">
        <v>0</v>
      </c>
      <c r="AQ33">
        <v>0</v>
      </c>
      <c r="AR33">
        <v>0</v>
      </c>
      <c r="AS33">
        <v>1.2161739987476519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60.613378209142148</v>
      </c>
      <c r="BA33">
        <v>3.5684275788858253</v>
      </c>
      <c r="BB33">
        <f t="shared" si="0"/>
        <v>82.751673188428029</v>
      </c>
      <c r="BC33">
        <v>0.79539940080971672</v>
      </c>
      <c r="BD33">
        <v>0</v>
      </c>
      <c r="BE33">
        <v>0.15562053191489364</v>
      </c>
      <c r="BF33">
        <v>0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4.2058025464412436</v>
      </c>
      <c r="M34">
        <v>1.158422041327489</v>
      </c>
      <c r="N34">
        <v>1.2940585339904089</v>
      </c>
      <c r="O34">
        <v>1.4297641410978918</v>
      </c>
      <c r="P34">
        <v>2.3377165518680862</v>
      </c>
      <c r="Q34">
        <v>0.18770083294666709</v>
      </c>
      <c r="R34">
        <v>0.5739929033604676</v>
      </c>
      <c r="S34">
        <v>0.29214589454218415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1.8236840776142766</v>
      </c>
      <c r="AC34">
        <v>1.1702134306606136</v>
      </c>
      <c r="AD34">
        <v>0.3537361377896055</v>
      </c>
      <c r="AE34">
        <v>1.973713851283657</v>
      </c>
      <c r="AF34">
        <v>0.27749169090482156</v>
      </c>
      <c r="AG34">
        <v>1.8899860915570856</v>
      </c>
      <c r="AH34">
        <v>0</v>
      </c>
      <c r="AI34">
        <v>0</v>
      </c>
      <c r="AJ34">
        <v>0</v>
      </c>
      <c r="AK34">
        <v>3.4080756884992693</v>
      </c>
      <c r="AL34">
        <v>0</v>
      </c>
      <c r="AM34">
        <v>0.6078616051346275</v>
      </c>
      <c r="AN34">
        <v>2.7181887893967853E-2</v>
      </c>
      <c r="AO34">
        <v>0</v>
      </c>
      <c r="AP34">
        <v>0</v>
      </c>
      <c r="AQ34">
        <v>0</v>
      </c>
      <c r="AR34">
        <v>0</v>
      </c>
      <c r="AS34">
        <v>1.2161739987476519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60.131979753704861</v>
      </c>
      <c r="BA34">
        <v>3.52623552936145</v>
      </c>
      <c r="BB34">
        <f t="shared" si="0"/>
        <v>81.628865530813144</v>
      </c>
      <c r="BC34">
        <v>0.79539940080971672</v>
      </c>
      <c r="BD34">
        <v>0</v>
      </c>
      <c r="BE34">
        <v>0</v>
      </c>
      <c r="BF34">
        <v>0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4.2058025464412436</v>
      </c>
      <c r="M35">
        <v>1.158422041327489</v>
      </c>
      <c r="N35">
        <v>1.2940585339904089</v>
      </c>
      <c r="O35">
        <v>1.4297641410978918</v>
      </c>
      <c r="P35">
        <v>2.3377165518680862</v>
      </c>
      <c r="Q35">
        <v>0.18770083294666709</v>
      </c>
      <c r="R35">
        <v>0.59486537257357541</v>
      </c>
      <c r="S35">
        <v>0.30233951518610669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1.8236840776142766</v>
      </c>
      <c r="AC35">
        <v>1.1702134306606136</v>
      </c>
      <c r="AD35">
        <v>0.3537361377896055</v>
      </c>
      <c r="AE35">
        <v>1.973713851283657</v>
      </c>
      <c r="AF35">
        <v>0.27749169090482156</v>
      </c>
      <c r="AG35">
        <v>1.8899860915570856</v>
      </c>
      <c r="AH35">
        <v>0</v>
      </c>
      <c r="AI35">
        <v>0</v>
      </c>
      <c r="AJ35">
        <v>0</v>
      </c>
      <c r="AK35">
        <v>3.4080756884992693</v>
      </c>
      <c r="AL35">
        <v>0</v>
      </c>
      <c r="AM35">
        <v>0.6078616051346275</v>
      </c>
      <c r="AN35">
        <v>2.7181887893967853E-2</v>
      </c>
      <c r="AO35">
        <v>0</v>
      </c>
      <c r="AP35">
        <v>0</v>
      </c>
      <c r="AQ35">
        <v>0</v>
      </c>
      <c r="AR35">
        <v>0</v>
      </c>
      <c r="AS35">
        <v>1.2161739987476519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61.238220621999588</v>
      </c>
      <c r="BA35">
        <v>3.5737749602121913</v>
      </c>
      <c r="BB35">
        <f t="shared" si="0"/>
        <v>82.71863305811415</v>
      </c>
      <c r="BC35">
        <v>0.79539940080971672</v>
      </c>
      <c r="BD35">
        <v>0</v>
      </c>
      <c r="BE35">
        <v>0</v>
      </c>
      <c r="BF35">
        <v>0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4.2058025464412436</v>
      </c>
      <c r="M36">
        <v>1.158422041327489</v>
      </c>
      <c r="N36">
        <v>1.2940585339904089</v>
      </c>
      <c r="O36">
        <v>1.4297641410978918</v>
      </c>
      <c r="P36">
        <v>2.3377165518680862</v>
      </c>
      <c r="Q36">
        <v>0.18770083294666709</v>
      </c>
      <c r="R36">
        <v>0.59473000403153164</v>
      </c>
      <c r="S36">
        <v>0.30233951518610669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1.2120977263567105</v>
      </c>
      <c r="AC36">
        <v>1.1702134306606136</v>
      </c>
      <c r="AD36">
        <v>0.3537361377896055</v>
      </c>
      <c r="AE36">
        <v>1.3113016621790856</v>
      </c>
      <c r="AF36">
        <v>0.27749169090482156</v>
      </c>
      <c r="AG36">
        <v>1.8899860915570856</v>
      </c>
      <c r="AH36">
        <v>0</v>
      </c>
      <c r="AI36">
        <v>0</v>
      </c>
      <c r="AJ36">
        <v>0</v>
      </c>
      <c r="AK36">
        <v>3.4080756884992693</v>
      </c>
      <c r="AL36">
        <v>0</v>
      </c>
      <c r="AM36">
        <v>0.6078616051346275</v>
      </c>
      <c r="AN36">
        <v>2.7181887893967853E-2</v>
      </c>
      <c r="AO36">
        <v>0</v>
      </c>
      <c r="AP36">
        <v>0</v>
      </c>
      <c r="AQ36">
        <v>0</v>
      </c>
      <c r="AR36">
        <v>0</v>
      </c>
      <c r="AS36">
        <v>1.2161739987476519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61.843522229179719</v>
      </c>
      <c r="BA36">
        <v>3.5458177700001219</v>
      </c>
      <c r="BB36">
        <f t="shared" si="0"/>
        <v>82.077757946602162</v>
      </c>
      <c r="BC36">
        <v>0.79539940080971672</v>
      </c>
      <c r="BD36">
        <v>0</v>
      </c>
      <c r="BE36">
        <v>0</v>
      </c>
      <c r="BF36">
        <v>0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4.2058025464412436</v>
      </c>
      <c r="M37">
        <v>1.158422041327489</v>
      </c>
      <c r="N37">
        <v>1.2940585339904089</v>
      </c>
      <c r="O37">
        <v>1.4297641410978918</v>
      </c>
      <c r="P37">
        <v>2.3377165518680862</v>
      </c>
      <c r="Q37">
        <v>0.18770083294666709</v>
      </c>
      <c r="R37">
        <v>0.59486537257357541</v>
      </c>
      <c r="S37">
        <v>0.30233951518610669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1.2120977263567105</v>
      </c>
      <c r="AC37">
        <v>0.77935609807555839</v>
      </c>
      <c r="AD37">
        <v>0.3537361377896055</v>
      </c>
      <c r="AE37">
        <v>1.3113016621790856</v>
      </c>
      <c r="AF37">
        <v>0.27749169090482156</v>
      </c>
      <c r="AG37">
        <v>1.8899860915570856</v>
      </c>
      <c r="AH37">
        <v>0</v>
      </c>
      <c r="AI37">
        <v>0</v>
      </c>
      <c r="AJ37">
        <v>0</v>
      </c>
      <c r="AK37">
        <v>3.4080756884992693</v>
      </c>
      <c r="AL37">
        <v>0</v>
      </c>
      <c r="AM37">
        <v>0.6078616051346275</v>
      </c>
      <c r="AN37">
        <v>2.7181887893967853E-2</v>
      </c>
      <c r="AO37">
        <v>0</v>
      </c>
      <c r="AP37">
        <v>0</v>
      </c>
      <c r="AQ37">
        <v>0</v>
      </c>
      <c r="AR37">
        <v>0</v>
      </c>
      <c r="AS37">
        <v>1.2161739987476519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61.937448340638703</v>
      </c>
      <c r="BA37">
        <v>3.5334117033621117</v>
      </c>
      <c r="BB37">
        <f t="shared" si="0"/>
        <v>81.793368160656158</v>
      </c>
      <c r="BC37">
        <v>0.79539940080971672</v>
      </c>
      <c r="BD37">
        <v>0</v>
      </c>
      <c r="BE37">
        <v>0</v>
      </c>
      <c r="BF37">
        <v>0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4.2058025464412436</v>
      </c>
      <c r="M38">
        <v>1.158422041327489</v>
      </c>
      <c r="N38">
        <v>1.2940585339904089</v>
      </c>
      <c r="O38">
        <v>1.4297641410978918</v>
      </c>
      <c r="P38">
        <v>2.3377165518680862</v>
      </c>
      <c r="Q38">
        <v>0.18770083294666709</v>
      </c>
      <c r="R38">
        <v>0.59486537257357541</v>
      </c>
      <c r="S38">
        <v>0.30233951518610669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1.2120977263567105</v>
      </c>
      <c r="AC38">
        <v>0.38967808722083064</v>
      </c>
      <c r="AD38">
        <v>0</v>
      </c>
      <c r="AE38">
        <v>1.3113016621790856</v>
      </c>
      <c r="AF38">
        <v>0.27749169090482156</v>
      </c>
      <c r="AG38">
        <v>1.8899860915570856</v>
      </c>
      <c r="AH38">
        <v>0</v>
      </c>
      <c r="AI38">
        <v>0</v>
      </c>
      <c r="AJ38">
        <v>0</v>
      </c>
      <c r="AK38">
        <v>3.4080756884992693</v>
      </c>
      <c r="AL38">
        <v>0</v>
      </c>
      <c r="AM38">
        <v>0.6078616051346275</v>
      </c>
      <c r="AN38">
        <v>2.7181887893967853E-2</v>
      </c>
      <c r="AO38">
        <v>0</v>
      </c>
      <c r="AP38">
        <v>0</v>
      </c>
      <c r="AQ38">
        <v>0</v>
      </c>
      <c r="AR38">
        <v>0</v>
      </c>
      <c r="AS38">
        <v>1.2161739987476519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61.937448340638703</v>
      </c>
      <c r="BA38">
        <v>3.5023369919487788</v>
      </c>
      <c r="BB38">
        <f t="shared" si="0"/>
        <v>81.081028723425149</v>
      </c>
      <c r="BC38">
        <v>0.79539940080971672</v>
      </c>
      <c r="BD38">
        <v>0</v>
      </c>
      <c r="BE38">
        <v>0</v>
      </c>
      <c r="BF38">
        <v>0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4.2058025464412436</v>
      </c>
      <c r="M39">
        <v>1.158422041327489</v>
      </c>
      <c r="N39">
        <v>1.2940585339904089</v>
      </c>
      <c r="O39">
        <v>1.4297641410978918</v>
      </c>
      <c r="P39">
        <v>2.3377165518680862</v>
      </c>
      <c r="Q39">
        <v>0.18770083294666709</v>
      </c>
      <c r="R39">
        <v>0.59472822219694188</v>
      </c>
      <c r="S39">
        <v>0.30265080359006469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0.60297243766958886</v>
      </c>
      <c r="AC39">
        <v>0.38967808722083064</v>
      </c>
      <c r="AD39">
        <v>0</v>
      </c>
      <c r="AE39">
        <v>1.3113016621790856</v>
      </c>
      <c r="AF39">
        <v>0.27749169090482156</v>
      </c>
      <c r="AG39">
        <v>1.8899860915570856</v>
      </c>
      <c r="AH39">
        <v>0</v>
      </c>
      <c r="AI39">
        <v>0</v>
      </c>
      <c r="AJ39">
        <v>0</v>
      </c>
      <c r="AK39">
        <v>3.4080756884992693</v>
      </c>
      <c r="AL39">
        <v>0</v>
      </c>
      <c r="AM39">
        <v>0.6078616051346275</v>
      </c>
      <c r="AN39">
        <v>2.7181887893967853E-2</v>
      </c>
      <c r="AO39">
        <v>0</v>
      </c>
      <c r="AP39">
        <v>0</v>
      </c>
      <c r="AQ39">
        <v>0</v>
      </c>
      <c r="AR39">
        <v>0</v>
      </c>
      <c r="AS39">
        <v>1.2161739987476519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61.969029430181592</v>
      </c>
      <c r="BA39">
        <v>3.4782029233940928</v>
      </c>
      <c r="BB39">
        <f t="shared" si="0"/>
        <v>80.527792730862927</v>
      </c>
      <c r="BC39">
        <v>0.79539940080971672</v>
      </c>
      <c r="BD39">
        <v>0</v>
      </c>
      <c r="BE39">
        <v>0</v>
      </c>
      <c r="BF39">
        <v>0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4.2058025464412436</v>
      </c>
      <c r="M40">
        <v>1.158422041327489</v>
      </c>
      <c r="N40">
        <v>1.2940585339904089</v>
      </c>
      <c r="O40">
        <v>1.4297641410978918</v>
      </c>
      <c r="P40">
        <v>2.3377165518680862</v>
      </c>
      <c r="Q40">
        <v>0.18770083294666709</v>
      </c>
      <c r="R40">
        <v>0.59472822219694188</v>
      </c>
      <c r="S40">
        <v>0.30265080359006469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0.60297243766958886</v>
      </c>
      <c r="AC40">
        <v>0.38967808722083064</v>
      </c>
      <c r="AD40">
        <v>0</v>
      </c>
      <c r="AE40">
        <v>1.3113016621790856</v>
      </c>
      <c r="AF40">
        <v>0.27749169090482156</v>
      </c>
      <c r="AG40">
        <v>1.8899860915570856</v>
      </c>
      <c r="AH40">
        <v>0</v>
      </c>
      <c r="AI40">
        <v>0</v>
      </c>
      <c r="AJ40">
        <v>0</v>
      </c>
      <c r="AK40">
        <v>3.4080756884992693</v>
      </c>
      <c r="AL40">
        <v>0</v>
      </c>
      <c r="AM40">
        <v>0.6078616051346275</v>
      </c>
      <c r="AN40">
        <v>2.7181887893967853E-2</v>
      </c>
      <c r="AO40">
        <v>0</v>
      </c>
      <c r="AP40">
        <v>0</v>
      </c>
      <c r="AQ40">
        <v>0</v>
      </c>
      <c r="AR40">
        <v>0</v>
      </c>
      <c r="AS40">
        <v>1.2161739987476519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61.969652473387598</v>
      </c>
      <c r="BA40">
        <v>3.4782289666001058</v>
      </c>
      <c r="BB40">
        <f t="shared" si="0"/>
        <v>80.528389730862941</v>
      </c>
      <c r="BC40">
        <v>0.79539940080971672</v>
      </c>
      <c r="BD40">
        <v>0</v>
      </c>
      <c r="BE40">
        <v>0</v>
      </c>
      <c r="BF40">
        <v>0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4.2058025464412436</v>
      </c>
      <c r="M41">
        <v>1.158422041327489</v>
      </c>
      <c r="N41">
        <v>1.2940585339904089</v>
      </c>
      <c r="O41">
        <v>1.4297641410978918</v>
      </c>
      <c r="P41">
        <v>2.3377165518680862</v>
      </c>
      <c r="Q41">
        <v>0.18770083294666709</v>
      </c>
      <c r="R41">
        <v>0.59486537257357541</v>
      </c>
      <c r="S41">
        <v>0.30265080359006469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0.60297243766958886</v>
      </c>
      <c r="AC41">
        <v>0.38967808722083064</v>
      </c>
      <c r="AD41">
        <v>0</v>
      </c>
      <c r="AE41">
        <v>1.3113016621790856</v>
      </c>
      <c r="AF41">
        <v>0.27749169090482156</v>
      </c>
      <c r="AG41">
        <v>1.8899860915570856</v>
      </c>
      <c r="AH41">
        <v>0</v>
      </c>
      <c r="AI41">
        <v>0</v>
      </c>
      <c r="AJ41">
        <v>0</v>
      </c>
      <c r="AK41">
        <v>3.4080756884992693</v>
      </c>
      <c r="AL41">
        <v>0</v>
      </c>
      <c r="AM41">
        <v>0.6078616051346275</v>
      </c>
      <c r="AN41">
        <v>2.7181887893967853E-2</v>
      </c>
      <c r="AO41">
        <v>0</v>
      </c>
      <c r="AP41">
        <v>0</v>
      </c>
      <c r="AQ41">
        <v>0</v>
      </c>
      <c r="AR41">
        <v>0</v>
      </c>
      <c r="AS41">
        <v>1.2161739987476519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61.980088707994156</v>
      </c>
      <c r="BA41">
        <v>3.4786709340924027</v>
      </c>
      <c r="BB41">
        <f t="shared" si="0"/>
        <v>80.538521148353823</v>
      </c>
      <c r="BC41">
        <v>0.79539940080971672</v>
      </c>
      <c r="BD41">
        <v>0</v>
      </c>
      <c r="BE41">
        <v>0</v>
      </c>
      <c r="BF41">
        <v>0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4.2058025464412436</v>
      </c>
      <c r="M42">
        <v>1.158422041327489</v>
      </c>
      <c r="N42">
        <v>1.2940585339904089</v>
      </c>
      <c r="O42">
        <v>1.4297641410978918</v>
      </c>
      <c r="P42">
        <v>2.3377165518680862</v>
      </c>
      <c r="Q42">
        <v>0.18770083294666709</v>
      </c>
      <c r="R42">
        <v>0.59486537257357541</v>
      </c>
      <c r="S42">
        <v>0.30265080359006469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0.60297243766958886</v>
      </c>
      <c r="AC42">
        <v>0.38967808722083064</v>
      </c>
      <c r="AD42">
        <v>0</v>
      </c>
      <c r="AE42">
        <v>1.3113016621790856</v>
      </c>
      <c r="AF42">
        <v>0.27749169090482156</v>
      </c>
      <c r="AG42">
        <v>1.8899860915570856</v>
      </c>
      <c r="AH42">
        <v>0</v>
      </c>
      <c r="AI42">
        <v>0</v>
      </c>
      <c r="AJ42">
        <v>0</v>
      </c>
      <c r="AK42">
        <v>3.4080756884992693</v>
      </c>
      <c r="AL42">
        <v>0</v>
      </c>
      <c r="AM42">
        <v>0.6078616051346275</v>
      </c>
      <c r="AN42">
        <v>2.7181887893967853E-2</v>
      </c>
      <c r="AO42">
        <v>0</v>
      </c>
      <c r="AP42">
        <v>0</v>
      </c>
      <c r="AQ42">
        <v>0</v>
      </c>
      <c r="AR42">
        <v>0</v>
      </c>
      <c r="AS42">
        <v>1.2161739987476519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62.021833646420376</v>
      </c>
      <c r="BA42">
        <v>3.4804158725186163</v>
      </c>
      <c r="BB42">
        <f t="shared" si="0"/>
        <v>80.578521148353829</v>
      </c>
      <c r="BC42">
        <v>0.79539940080971672</v>
      </c>
      <c r="BD42">
        <v>0</v>
      </c>
      <c r="BE42">
        <v>0</v>
      </c>
      <c r="BF42">
        <v>0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4.2058025464412436</v>
      </c>
      <c r="M43">
        <v>1.158422041327489</v>
      </c>
      <c r="N43">
        <v>1.2940585339904089</v>
      </c>
      <c r="O43">
        <v>1.4297641410978918</v>
      </c>
      <c r="P43">
        <v>2.3377165518680862</v>
      </c>
      <c r="Q43">
        <v>0.18770083294666709</v>
      </c>
      <c r="R43">
        <v>0.59483044645491889</v>
      </c>
      <c r="S43">
        <v>0.30265080359006469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0.18458345488415781</v>
      </c>
      <c r="AC43">
        <v>0.38967808722083064</v>
      </c>
      <c r="AD43">
        <v>0</v>
      </c>
      <c r="AE43">
        <v>1.3158092720726362</v>
      </c>
      <c r="AF43">
        <v>0.27749169090482156</v>
      </c>
      <c r="AG43">
        <v>1.8899860915570856</v>
      </c>
      <c r="AH43">
        <v>0</v>
      </c>
      <c r="AI43">
        <v>0</v>
      </c>
      <c r="AJ43">
        <v>0</v>
      </c>
      <c r="AK43">
        <v>3.4080756884992693</v>
      </c>
      <c r="AL43">
        <v>0</v>
      </c>
      <c r="AM43">
        <v>0.6078616051346275</v>
      </c>
      <c r="AN43">
        <v>2.7181887893967853E-2</v>
      </c>
      <c r="AO43">
        <v>0</v>
      </c>
      <c r="AP43">
        <v>0</v>
      </c>
      <c r="AQ43">
        <v>0</v>
      </c>
      <c r="AR43">
        <v>0</v>
      </c>
      <c r="AS43">
        <v>1.2161739987476519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62.314048215403879</v>
      </c>
      <c r="BA43">
        <v>3.4753287402034854</v>
      </c>
      <c r="BB43">
        <f t="shared" si="0"/>
        <v>80.461906550641928</v>
      </c>
      <c r="BC43">
        <v>0.79539940080971672</v>
      </c>
      <c r="BD43">
        <v>0</v>
      </c>
      <c r="BE43">
        <v>0</v>
      </c>
      <c r="BF43">
        <v>0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4.2058025464412436</v>
      </c>
      <c r="M44">
        <v>1.158422041327489</v>
      </c>
      <c r="N44">
        <v>1.2940585339904089</v>
      </c>
      <c r="O44">
        <v>1.4297641410978918</v>
      </c>
      <c r="P44">
        <v>2.3377165518680862</v>
      </c>
      <c r="Q44">
        <v>0.18770083294666709</v>
      </c>
      <c r="R44">
        <v>0.59483044645491889</v>
      </c>
      <c r="S44">
        <v>0.30265080359006469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0.18458345488415781</v>
      </c>
      <c r="AC44">
        <v>0.38967808722083064</v>
      </c>
      <c r="AD44">
        <v>0</v>
      </c>
      <c r="AE44">
        <v>0.65790461709455228</v>
      </c>
      <c r="AF44">
        <v>0.27749169090482156</v>
      </c>
      <c r="AG44">
        <v>1.8899860915570856</v>
      </c>
      <c r="AH44">
        <v>0</v>
      </c>
      <c r="AI44">
        <v>0</v>
      </c>
      <c r="AJ44">
        <v>0</v>
      </c>
      <c r="AK44">
        <v>3.4080756884992693</v>
      </c>
      <c r="AL44">
        <v>0</v>
      </c>
      <c r="AM44">
        <v>0.6078616051346275</v>
      </c>
      <c r="AN44">
        <v>2.7181887893967853E-2</v>
      </c>
      <c r="AO44">
        <v>0</v>
      </c>
      <c r="AP44">
        <v>0</v>
      </c>
      <c r="AQ44">
        <v>0</v>
      </c>
      <c r="AR44">
        <v>0</v>
      </c>
      <c r="AS44">
        <v>1.2161739987476519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62.38710185764976</v>
      </c>
      <c r="BA44">
        <v>3.4508819678712821</v>
      </c>
      <c r="BB44">
        <f t="shared" si="0"/>
        <v>79.901502310241924</v>
      </c>
      <c r="BC44">
        <v>0.79539940080971672</v>
      </c>
      <c r="BD44">
        <v>0</v>
      </c>
      <c r="BE44">
        <v>0</v>
      </c>
      <c r="BF44">
        <v>0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4.2058025464412436</v>
      </c>
      <c r="M45">
        <v>1.158422041327489</v>
      </c>
      <c r="N45">
        <v>1.2940585339904089</v>
      </c>
      <c r="O45">
        <v>1.4297641410978918</v>
      </c>
      <c r="P45">
        <v>2.3377165518680862</v>
      </c>
      <c r="Q45">
        <v>0.18770083294666709</v>
      </c>
      <c r="R45">
        <v>0.5739929033604676</v>
      </c>
      <c r="S45">
        <v>0.3025497941619259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0.18458345488415781</v>
      </c>
      <c r="AC45">
        <v>0.38967808722083064</v>
      </c>
      <c r="AD45">
        <v>0</v>
      </c>
      <c r="AE45">
        <v>0</v>
      </c>
      <c r="AF45">
        <v>0.27749169090482156</v>
      </c>
      <c r="AG45">
        <v>1.8899860915570856</v>
      </c>
      <c r="AH45">
        <v>0</v>
      </c>
      <c r="AI45">
        <v>0</v>
      </c>
      <c r="AJ45">
        <v>0</v>
      </c>
      <c r="AK45">
        <v>3.4080756884992693</v>
      </c>
      <c r="AL45">
        <v>0</v>
      </c>
      <c r="AM45">
        <v>0.6078616051346275</v>
      </c>
      <c r="AN45">
        <v>2.7181887893967853E-2</v>
      </c>
      <c r="AO45">
        <v>0</v>
      </c>
      <c r="AP45">
        <v>0</v>
      </c>
      <c r="AQ45">
        <v>0</v>
      </c>
      <c r="AR45">
        <v>0</v>
      </c>
      <c r="AS45">
        <v>1.2161739987476519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62.115759757879367</v>
      </c>
      <c r="BA45">
        <v>3.411164223610883</v>
      </c>
      <c r="BB45">
        <f t="shared" si="0"/>
        <v>78.991034785114792</v>
      </c>
      <c r="BC45">
        <v>0.79539940080971672</v>
      </c>
      <c r="BD45">
        <v>0</v>
      </c>
      <c r="BE45">
        <v>0</v>
      </c>
      <c r="BF45">
        <v>0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4.2058025464412436</v>
      </c>
      <c r="M46">
        <v>1.158422041327489</v>
      </c>
      <c r="N46">
        <v>1.2940585339904089</v>
      </c>
      <c r="O46">
        <v>1.4297641410978918</v>
      </c>
      <c r="P46">
        <v>2.3377165518680862</v>
      </c>
      <c r="Q46">
        <v>0.18770083294666709</v>
      </c>
      <c r="R46">
        <v>0.5739929033604676</v>
      </c>
      <c r="S46">
        <v>0.3025497941619259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0.60297243766958886</v>
      </c>
      <c r="AC46">
        <v>0.38967808722083064</v>
      </c>
      <c r="AD46">
        <v>0</v>
      </c>
      <c r="AE46">
        <v>0</v>
      </c>
      <c r="AF46">
        <v>0.27749169090482156</v>
      </c>
      <c r="AG46">
        <v>1.8899860915570856</v>
      </c>
      <c r="AH46">
        <v>0</v>
      </c>
      <c r="AI46">
        <v>0</v>
      </c>
      <c r="AJ46">
        <v>0</v>
      </c>
      <c r="AK46">
        <v>3.4080756884992693</v>
      </c>
      <c r="AL46">
        <v>0</v>
      </c>
      <c r="AM46">
        <v>0.6078616051346275</v>
      </c>
      <c r="AN46">
        <v>2.7181887893967853E-2</v>
      </c>
      <c r="AO46">
        <v>0</v>
      </c>
      <c r="AP46">
        <v>0</v>
      </c>
      <c r="AQ46">
        <v>0</v>
      </c>
      <c r="AR46">
        <v>0</v>
      </c>
      <c r="AS46">
        <v>1.2161739987476519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62.115759757879367</v>
      </c>
      <c r="BA46">
        <v>3.4286528830913143</v>
      </c>
      <c r="BB46">
        <f t="shared" si="0"/>
        <v>79.391935108419787</v>
      </c>
      <c r="BC46">
        <v>0.79539940080971672</v>
      </c>
      <c r="BD46">
        <v>0</v>
      </c>
      <c r="BE46">
        <v>0</v>
      </c>
      <c r="BF46">
        <v>0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4.1323871063084425</v>
      </c>
      <c r="M47">
        <v>1.158422041327489</v>
      </c>
      <c r="N47">
        <v>1.2940585339904089</v>
      </c>
      <c r="O47">
        <v>1.4297641410978918</v>
      </c>
      <c r="P47">
        <v>2.3377165518680862</v>
      </c>
      <c r="Q47">
        <v>0.18770083294666709</v>
      </c>
      <c r="R47">
        <v>0.5739929033604676</v>
      </c>
      <c r="S47">
        <v>0.30258742929338756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0.60297243766958886</v>
      </c>
      <c r="AC47">
        <v>0</v>
      </c>
      <c r="AD47">
        <v>0</v>
      </c>
      <c r="AE47">
        <v>0</v>
      </c>
      <c r="AF47">
        <v>0.27749169090482156</v>
      </c>
      <c r="AG47">
        <v>1.8899860915570856</v>
      </c>
      <c r="AH47">
        <v>0</v>
      </c>
      <c r="AI47">
        <v>0</v>
      </c>
      <c r="AJ47">
        <v>0</v>
      </c>
      <c r="AK47">
        <v>3.4080756884992693</v>
      </c>
      <c r="AL47">
        <v>0</v>
      </c>
      <c r="AM47">
        <v>0.6078616051346275</v>
      </c>
      <c r="AN47">
        <v>2.7181887893967853E-2</v>
      </c>
      <c r="AO47">
        <v>0</v>
      </c>
      <c r="AP47">
        <v>0</v>
      </c>
      <c r="AQ47">
        <v>0</v>
      </c>
      <c r="AR47">
        <v>0</v>
      </c>
      <c r="AS47">
        <v>1.2161739987476519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62.366229388436651</v>
      </c>
      <c r="BA47">
        <v>3.4197667773537233</v>
      </c>
      <c r="BB47">
        <f t="shared" si="0"/>
        <v>79.188234952492493</v>
      </c>
      <c r="BC47">
        <v>0.79539940080971672</v>
      </c>
      <c r="BD47">
        <v>0</v>
      </c>
      <c r="BE47">
        <v>0</v>
      </c>
      <c r="BF47">
        <v>0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4.2054667433799029</v>
      </c>
      <c r="M48">
        <v>1.158422041327489</v>
      </c>
      <c r="N48">
        <v>1.2940585339904089</v>
      </c>
      <c r="O48">
        <v>1.4297641410978918</v>
      </c>
      <c r="P48">
        <v>2.3377165518680862</v>
      </c>
      <c r="Q48">
        <v>0.18770083294666709</v>
      </c>
      <c r="R48">
        <v>0.5739929033604676</v>
      </c>
      <c r="S48">
        <v>0.30258742929338756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0.60297243766958886</v>
      </c>
      <c r="AC48">
        <v>0</v>
      </c>
      <c r="AD48">
        <v>0</v>
      </c>
      <c r="AE48">
        <v>0</v>
      </c>
      <c r="AF48">
        <v>0.27749169090482156</v>
      </c>
      <c r="AG48">
        <v>1.8899860915570856</v>
      </c>
      <c r="AH48">
        <v>0</v>
      </c>
      <c r="AI48">
        <v>0</v>
      </c>
      <c r="AJ48">
        <v>0</v>
      </c>
      <c r="AK48">
        <v>3.4080756884992693</v>
      </c>
      <c r="AL48">
        <v>0</v>
      </c>
      <c r="AM48">
        <v>0.6078616051346275</v>
      </c>
      <c r="AN48">
        <v>2.7181887893967853E-2</v>
      </c>
      <c r="AO48">
        <v>0</v>
      </c>
      <c r="AP48">
        <v>0</v>
      </c>
      <c r="AQ48">
        <v>0</v>
      </c>
      <c r="AR48">
        <v>0</v>
      </c>
      <c r="AS48">
        <v>1.2161739987476519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62.366229388436651</v>
      </c>
      <c r="BA48">
        <v>3.4228215061833103</v>
      </c>
      <c r="BB48">
        <f t="shared" si="0"/>
        <v>79.25825986073437</v>
      </c>
      <c r="BC48">
        <v>0.79539940080971672</v>
      </c>
      <c r="BD48">
        <v>0</v>
      </c>
      <c r="BE48">
        <v>0</v>
      </c>
      <c r="BF48">
        <v>0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4.3517027211561086</v>
      </c>
      <c r="M49">
        <v>1.158422041327489</v>
      </c>
      <c r="N49">
        <v>1.2940585339904089</v>
      </c>
      <c r="O49">
        <v>1.4297641410978918</v>
      </c>
      <c r="P49">
        <v>2.3377165518680862</v>
      </c>
      <c r="Q49">
        <v>0.19789420728664844</v>
      </c>
      <c r="R49">
        <v>0.5739929033604676</v>
      </c>
      <c r="S49">
        <v>0.30261928585301678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0.60297243766958886</v>
      </c>
      <c r="AC49">
        <v>0</v>
      </c>
      <c r="AD49">
        <v>0</v>
      </c>
      <c r="AE49">
        <v>0</v>
      </c>
      <c r="AF49">
        <v>0.27749169090482156</v>
      </c>
      <c r="AG49">
        <v>1.8899860915570856</v>
      </c>
      <c r="AH49">
        <v>0</v>
      </c>
      <c r="AI49">
        <v>0</v>
      </c>
      <c r="AJ49">
        <v>0</v>
      </c>
      <c r="AK49">
        <v>3.4080756884992693</v>
      </c>
      <c r="AL49">
        <v>0</v>
      </c>
      <c r="AM49">
        <v>0.6078616051346275</v>
      </c>
      <c r="AN49">
        <v>2.7181887893967853E-2</v>
      </c>
      <c r="AO49">
        <v>0</v>
      </c>
      <c r="AP49">
        <v>0</v>
      </c>
      <c r="AQ49">
        <v>0</v>
      </c>
      <c r="AR49">
        <v>0</v>
      </c>
      <c r="AS49">
        <v>1.2161739987476519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62.512336672928406</v>
      </c>
      <c r="BA49">
        <v>3.4354688691977149</v>
      </c>
      <c r="BB49">
        <f t="shared" si="0"/>
        <v>79.548180990887531</v>
      </c>
      <c r="BC49">
        <v>0.79539940080971672</v>
      </c>
      <c r="BD49">
        <v>0</v>
      </c>
      <c r="BE49">
        <v>0</v>
      </c>
      <c r="BF49">
        <v>0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4.2058025464412436</v>
      </c>
      <c r="M50">
        <v>1.158422041327489</v>
      </c>
      <c r="N50">
        <v>1.2940585339904089</v>
      </c>
      <c r="O50">
        <v>1.4297641410978918</v>
      </c>
      <c r="P50">
        <v>2.3377165518680862</v>
      </c>
      <c r="Q50">
        <v>0.19789420728664844</v>
      </c>
      <c r="R50">
        <v>0.5739929033604676</v>
      </c>
      <c r="S50">
        <v>0.30261928585301678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0.60297243766958886</v>
      </c>
      <c r="AC50">
        <v>0</v>
      </c>
      <c r="AD50">
        <v>0</v>
      </c>
      <c r="AE50">
        <v>0</v>
      </c>
      <c r="AF50">
        <v>0.27749169090482156</v>
      </c>
      <c r="AG50">
        <v>1.8899860915570856</v>
      </c>
      <c r="AH50">
        <v>0</v>
      </c>
      <c r="AI50">
        <v>0</v>
      </c>
      <c r="AJ50">
        <v>0</v>
      </c>
      <c r="AK50">
        <v>3.4080756884992693</v>
      </c>
      <c r="AL50">
        <v>0</v>
      </c>
      <c r="AM50">
        <v>0.6078616051346275</v>
      </c>
      <c r="AN50">
        <v>2.7181887893967853E-2</v>
      </c>
      <c r="AO50">
        <v>0</v>
      </c>
      <c r="AP50">
        <v>0</v>
      </c>
      <c r="AQ50">
        <v>0</v>
      </c>
      <c r="AR50">
        <v>0</v>
      </c>
      <c r="AS50">
        <v>1.2161739987476519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62.512336672928406</v>
      </c>
      <c r="BA50">
        <v>3.4293702418946328</v>
      </c>
      <c r="BB50">
        <f t="shared" si="0"/>
        <v>79.408379443475752</v>
      </c>
      <c r="BC50">
        <v>0.79539940080971672</v>
      </c>
      <c r="BD50">
        <v>0</v>
      </c>
      <c r="BE50">
        <v>0</v>
      </c>
      <c r="BF50">
        <v>0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4.2058025464412436</v>
      </c>
      <c r="M51">
        <v>1.158422041327489</v>
      </c>
      <c r="N51">
        <v>1.2940585339904089</v>
      </c>
      <c r="O51">
        <v>1.4297641410978918</v>
      </c>
      <c r="P51">
        <v>2.3377165518680862</v>
      </c>
      <c r="Q51">
        <v>0.19817906592584975</v>
      </c>
      <c r="R51">
        <v>0.5739929033604676</v>
      </c>
      <c r="S51">
        <v>0.30265080359006469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0.60297243766958886</v>
      </c>
      <c r="AC51">
        <v>0</v>
      </c>
      <c r="AD51">
        <v>0</v>
      </c>
      <c r="AE51">
        <v>0</v>
      </c>
      <c r="AF51">
        <v>0.27749169090482156</v>
      </c>
      <c r="AG51">
        <v>1.8899860915570856</v>
      </c>
      <c r="AH51">
        <v>0</v>
      </c>
      <c r="AI51">
        <v>0</v>
      </c>
      <c r="AJ51">
        <v>0</v>
      </c>
      <c r="AK51">
        <v>3.4080756884992693</v>
      </c>
      <c r="AL51">
        <v>0</v>
      </c>
      <c r="AM51">
        <v>0.6078616051346275</v>
      </c>
      <c r="AN51">
        <v>2.7181887893967853E-2</v>
      </c>
      <c r="AO51">
        <v>0</v>
      </c>
      <c r="AP51">
        <v>0</v>
      </c>
      <c r="AQ51">
        <v>0</v>
      </c>
      <c r="AR51">
        <v>0</v>
      </c>
      <c r="AS51">
        <v>1.2161739987476519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62.334920684616996</v>
      </c>
      <c r="BA51">
        <v>3.4219674781157452</v>
      </c>
      <c r="BB51">
        <f t="shared" si="0"/>
        <v>79.238682595319474</v>
      </c>
      <c r="BC51">
        <v>0.79539940080971672</v>
      </c>
      <c r="BD51">
        <v>0</v>
      </c>
      <c r="BE51">
        <v>0</v>
      </c>
      <c r="BF51">
        <v>0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4.2058025464412436</v>
      </c>
      <c r="M52">
        <v>1.158422041327489</v>
      </c>
      <c r="N52">
        <v>1.2940585339904089</v>
      </c>
      <c r="O52">
        <v>1.4297641410978918</v>
      </c>
      <c r="P52">
        <v>2.3377165518680862</v>
      </c>
      <c r="Q52">
        <v>0.19817906592584975</v>
      </c>
      <c r="R52">
        <v>0.5739929033604676</v>
      </c>
      <c r="S52">
        <v>0.30265080359006469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0.60297243766958886</v>
      </c>
      <c r="AC52">
        <v>0</v>
      </c>
      <c r="AD52">
        <v>0</v>
      </c>
      <c r="AE52">
        <v>0</v>
      </c>
      <c r="AF52">
        <v>0.27749169090482156</v>
      </c>
      <c r="AG52">
        <v>1.8899860915570856</v>
      </c>
      <c r="AH52">
        <v>0</v>
      </c>
      <c r="AI52">
        <v>0</v>
      </c>
      <c r="AJ52">
        <v>0</v>
      </c>
      <c r="AK52">
        <v>3.4080756884992693</v>
      </c>
      <c r="AL52">
        <v>0</v>
      </c>
      <c r="AM52">
        <v>0.6078616051346275</v>
      </c>
      <c r="AN52">
        <v>2.7181887893967853E-2</v>
      </c>
      <c r="AO52">
        <v>0</v>
      </c>
      <c r="AP52">
        <v>0</v>
      </c>
      <c r="AQ52">
        <v>0</v>
      </c>
      <c r="AR52">
        <v>0</v>
      </c>
      <c r="AS52">
        <v>1.2161739987476519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62.334920684616996</v>
      </c>
      <c r="BA52">
        <v>3.4219674781157452</v>
      </c>
      <c r="BB52">
        <f t="shared" si="0"/>
        <v>79.238682595319474</v>
      </c>
      <c r="BC52">
        <v>0.79539940080971672</v>
      </c>
      <c r="BD52">
        <v>0</v>
      </c>
      <c r="BE52">
        <v>0</v>
      </c>
      <c r="BF52">
        <v>0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4.2058025464412436</v>
      </c>
      <c r="M53">
        <v>1.158422041327489</v>
      </c>
      <c r="N53">
        <v>1.2940585339904089</v>
      </c>
      <c r="O53">
        <v>1.4297641410978918</v>
      </c>
      <c r="P53">
        <v>2.3377165518680862</v>
      </c>
      <c r="Q53">
        <v>0.19817906592584975</v>
      </c>
      <c r="R53">
        <v>0.5739929033604676</v>
      </c>
      <c r="S53">
        <v>0.30255919525727654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0.60297243766958886</v>
      </c>
      <c r="AC53">
        <v>0</v>
      </c>
      <c r="AD53">
        <v>0</v>
      </c>
      <c r="AE53">
        <v>0</v>
      </c>
      <c r="AF53">
        <v>0.27749169090482156</v>
      </c>
      <c r="AG53">
        <v>1.8899860915570856</v>
      </c>
      <c r="AH53">
        <v>0</v>
      </c>
      <c r="AI53">
        <v>0</v>
      </c>
      <c r="AJ53">
        <v>0</v>
      </c>
      <c r="AK53">
        <v>3.4080756884992693</v>
      </c>
      <c r="AL53">
        <v>0</v>
      </c>
      <c r="AM53">
        <v>0.6078616051346275</v>
      </c>
      <c r="AN53">
        <v>2.7181887893967853E-2</v>
      </c>
      <c r="AO53">
        <v>0</v>
      </c>
      <c r="AP53">
        <v>0</v>
      </c>
      <c r="AQ53">
        <v>0.52786199695261948</v>
      </c>
      <c r="AR53">
        <v>0</v>
      </c>
      <c r="AS53">
        <v>1.2161739987476519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62.366229388436658</v>
      </c>
      <c r="BA53">
        <v>3.4453369841797143</v>
      </c>
      <c r="BB53">
        <f t="shared" si="0"/>
        <v>79.774392181694992</v>
      </c>
      <c r="BC53">
        <v>0.79539940080971672</v>
      </c>
      <c r="BD53">
        <v>0</v>
      </c>
      <c r="BE53">
        <v>0</v>
      </c>
      <c r="BF53">
        <v>0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4.2058025464412436</v>
      </c>
      <c r="M54">
        <v>1.158422041327489</v>
      </c>
      <c r="N54">
        <v>1.2940585339904089</v>
      </c>
      <c r="O54">
        <v>1.4297641410978918</v>
      </c>
      <c r="P54">
        <v>2.3377165518680862</v>
      </c>
      <c r="Q54">
        <v>0.19817906592584975</v>
      </c>
      <c r="R54">
        <v>0.5739929033604676</v>
      </c>
      <c r="S54">
        <v>0.30255919525727654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0.60297243766958886</v>
      </c>
      <c r="AC54">
        <v>0</v>
      </c>
      <c r="AD54">
        <v>0</v>
      </c>
      <c r="AE54">
        <v>0</v>
      </c>
      <c r="AF54">
        <v>0.27749169090482156</v>
      </c>
      <c r="AG54">
        <v>1.8899860915570856</v>
      </c>
      <c r="AH54">
        <v>0</v>
      </c>
      <c r="AI54">
        <v>0</v>
      </c>
      <c r="AJ54">
        <v>0</v>
      </c>
      <c r="AK54">
        <v>3.4080756884992693</v>
      </c>
      <c r="AL54">
        <v>0</v>
      </c>
      <c r="AM54">
        <v>0.6078616051346275</v>
      </c>
      <c r="AN54">
        <v>2.7181887893967853E-2</v>
      </c>
      <c r="AO54">
        <v>0</v>
      </c>
      <c r="AP54">
        <v>0</v>
      </c>
      <c r="AQ54">
        <v>1.055723993905239</v>
      </c>
      <c r="AR54">
        <v>0</v>
      </c>
      <c r="AS54">
        <v>1.2161739987476519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62.293175746190776</v>
      </c>
      <c r="BA54">
        <v>3.4643479734064528</v>
      </c>
      <c r="BB54">
        <f t="shared" si="0"/>
        <v>80.210189547175005</v>
      </c>
      <c r="BC54">
        <v>0.79539940080971672</v>
      </c>
      <c r="BD54">
        <v>0</v>
      </c>
      <c r="BE54">
        <v>0</v>
      </c>
      <c r="BF54">
        <v>0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4.2058025464412436</v>
      </c>
      <c r="M55">
        <v>1.158422041327489</v>
      </c>
      <c r="N55">
        <v>1.2940585339904089</v>
      </c>
      <c r="O55">
        <v>1.4297641410978918</v>
      </c>
      <c r="P55">
        <v>2.3377165518680862</v>
      </c>
      <c r="Q55">
        <v>0.19817906592584975</v>
      </c>
      <c r="R55">
        <v>0.59486537257357541</v>
      </c>
      <c r="S55">
        <v>0.30255919525727654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0.60297243766958886</v>
      </c>
      <c r="AC55">
        <v>0</v>
      </c>
      <c r="AD55">
        <v>0</v>
      </c>
      <c r="AE55">
        <v>0</v>
      </c>
      <c r="AF55">
        <v>0.27749169090482156</v>
      </c>
      <c r="AG55">
        <v>1.8899860915570856</v>
      </c>
      <c r="AH55">
        <v>0</v>
      </c>
      <c r="AI55">
        <v>0</v>
      </c>
      <c r="AJ55">
        <v>0</v>
      </c>
      <c r="AK55">
        <v>3.4080756884992693</v>
      </c>
      <c r="AL55">
        <v>0</v>
      </c>
      <c r="AM55">
        <v>0.6078616051346275</v>
      </c>
      <c r="AN55">
        <v>2.7181887893967853E-2</v>
      </c>
      <c r="AO55">
        <v>0</v>
      </c>
      <c r="AP55">
        <v>0</v>
      </c>
      <c r="AQ55">
        <v>1.055723993905239</v>
      </c>
      <c r="AR55">
        <v>0</v>
      </c>
      <c r="AS55">
        <v>1.2161739987476519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62.376665623043216</v>
      </c>
      <c r="BA55">
        <v>3.4687103194719953</v>
      </c>
      <c r="BB55">
        <f t="shared" si="0"/>
        <v>80.310189547175014</v>
      </c>
      <c r="BC55">
        <v>0.79539940080971672</v>
      </c>
      <c r="BD55">
        <v>0</v>
      </c>
      <c r="BE55">
        <v>0</v>
      </c>
      <c r="BF55">
        <v>0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4.2058025464412436</v>
      </c>
      <c r="M56">
        <v>1.158422041327489</v>
      </c>
      <c r="N56">
        <v>1.2940585339904089</v>
      </c>
      <c r="O56">
        <v>1.4297641410978918</v>
      </c>
      <c r="P56">
        <v>2.3377165518680862</v>
      </c>
      <c r="Q56">
        <v>0.19817906592584975</v>
      </c>
      <c r="R56">
        <v>0.59486537257357541</v>
      </c>
      <c r="S56">
        <v>0.30255919525727654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0.60297243766958886</v>
      </c>
      <c r="AC56">
        <v>0</v>
      </c>
      <c r="AD56">
        <v>0</v>
      </c>
      <c r="AE56">
        <v>0</v>
      </c>
      <c r="AF56">
        <v>0.27749169090482156</v>
      </c>
      <c r="AG56">
        <v>1.8899860915570856</v>
      </c>
      <c r="AH56">
        <v>0</v>
      </c>
      <c r="AI56">
        <v>0</v>
      </c>
      <c r="AJ56">
        <v>0</v>
      </c>
      <c r="AK56">
        <v>3.4080756884992693</v>
      </c>
      <c r="AL56">
        <v>0</v>
      </c>
      <c r="AM56">
        <v>0.6078616051346275</v>
      </c>
      <c r="AN56">
        <v>2.7181887893967853E-2</v>
      </c>
      <c r="AO56">
        <v>0</v>
      </c>
      <c r="AP56">
        <v>0</v>
      </c>
      <c r="AQ56">
        <v>1.055723993905239</v>
      </c>
      <c r="AR56">
        <v>0</v>
      </c>
      <c r="AS56">
        <v>1.2161739987476519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62.366229388436658</v>
      </c>
      <c r="BA56">
        <v>3.4682740848654419</v>
      </c>
      <c r="BB56">
        <f t="shared" si="0"/>
        <v>80.300189547174995</v>
      </c>
      <c r="BC56">
        <v>0.79539940080971672</v>
      </c>
      <c r="BD56">
        <v>0</v>
      </c>
      <c r="BE56">
        <v>0</v>
      </c>
      <c r="BF56">
        <v>0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4.2058025464412436</v>
      </c>
      <c r="M57">
        <v>1.158422041327489</v>
      </c>
      <c r="N57">
        <v>1.2940585339904089</v>
      </c>
      <c r="O57">
        <v>1.4297641410978918</v>
      </c>
      <c r="P57">
        <v>2.3377165518680862</v>
      </c>
      <c r="Q57">
        <v>0.19817906592584975</v>
      </c>
      <c r="R57">
        <v>0.59486537257357541</v>
      </c>
      <c r="S57">
        <v>0.30255919525727654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0.60297243766958886</v>
      </c>
      <c r="AC57">
        <v>0</v>
      </c>
      <c r="AD57">
        <v>0</v>
      </c>
      <c r="AE57">
        <v>0</v>
      </c>
      <c r="AF57">
        <v>0.27749169090482156</v>
      </c>
      <c r="AG57">
        <v>1.8899860915570856</v>
      </c>
      <c r="AH57">
        <v>0</v>
      </c>
      <c r="AI57">
        <v>0</v>
      </c>
      <c r="AJ57">
        <v>0</v>
      </c>
      <c r="AK57">
        <v>3.4080756884992693</v>
      </c>
      <c r="AL57">
        <v>0</v>
      </c>
      <c r="AM57">
        <v>0.6078616051346275</v>
      </c>
      <c r="AN57">
        <v>2.7181887893967853E-2</v>
      </c>
      <c r="AO57">
        <v>0</v>
      </c>
      <c r="AP57">
        <v>0</v>
      </c>
      <c r="AQ57">
        <v>1.055723993905239</v>
      </c>
      <c r="AR57">
        <v>0</v>
      </c>
      <c r="AS57">
        <v>1.2161739987476519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62.521521603005638</v>
      </c>
      <c r="BA57">
        <v>3.4747652994344236</v>
      </c>
      <c r="BB57">
        <f t="shared" si="0"/>
        <v>80.448990547175001</v>
      </c>
      <c r="BC57">
        <v>0.79539940080971672</v>
      </c>
      <c r="BD57">
        <v>0</v>
      </c>
      <c r="BE57">
        <v>0</v>
      </c>
      <c r="BF57">
        <v>0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4.2058025464412436</v>
      </c>
      <c r="M58">
        <v>1.158422041327489</v>
      </c>
      <c r="N58">
        <v>1.2940585339904089</v>
      </c>
      <c r="O58">
        <v>1.4297641410978918</v>
      </c>
      <c r="P58">
        <v>2.3377165518680862</v>
      </c>
      <c r="Q58">
        <v>0.19817906592584975</v>
      </c>
      <c r="R58">
        <v>0.59486537257357541</v>
      </c>
      <c r="S58">
        <v>0.30255919525727654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0.60297243766958886</v>
      </c>
      <c r="AC58">
        <v>0</v>
      </c>
      <c r="AD58">
        <v>0</v>
      </c>
      <c r="AE58">
        <v>0</v>
      </c>
      <c r="AF58">
        <v>0.27749169090482156</v>
      </c>
      <c r="AG58">
        <v>1.8899860915570856</v>
      </c>
      <c r="AH58">
        <v>0</v>
      </c>
      <c r="AI58">
        <v>0</v>
      </c>
      <c r="AJ58">
        <v>0</v>
      </c>
      <c r="AK58">
        <v>3.4080756884992693</v>
      </c>
      <c r="AL58">
        <v>0</v>
      </c>
      <c r="AM58">
        <v>0.6078616051346275</v>
      </c>
      <c r="AN58">
        <v>2.7181887893967853E-2</v>
      </c>
      <c r="AO58">
        <v>0</v>
      </c>
      <c r="AP58">
        <v>0</v>
      </c>
      <c r="AQ58">
        <v>1.2655153302442079</v>
      </c>
      <c r="AR58">
        <v>0</v>
      </c>
      <c r="AS58">
        <v>1.2161739987476519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62.521521603005638</v>
      </c>
      <c r="BA58">
        <v>3.4835345772933923</v>
      </c>
      <c r="BB58">
        <f t="shared" si="0"/>
        <v>80.650012605654993</v>
      </c>
      <c r="BC58">
        <v>0.79539940080971672</v>
      </c>
      <c r="BD58">
        <v>0</v>
      </c>
      <c r="BE58">
        <v>0</v>
      </c>
      <c r="BF58">
        <v>0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4.2058025464412436</v>
      </c>
      <c r="M59">
        <v>1.158422041327489</v>
      </c>
      <c r="N59">
        <v>1.2940585339904089</v>
      </c>
      <c r="O59">
        <v>1.4297641410978918</v>
      </c>
      <c r="P59">
        <v>2.3377165518680862</v>
      </c>
      <c r="Q59">
        <v>0.19828845752452515</v>
      </c>
      <c r="R59">
        <v>0.59486537257357541</v>
      </c>
      <c r="S59">
        <v>0.30255919525727654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0.60297243766958886</v>
      </c>
      <c r="AC59">
        <v>0</v>
      </c>
      <c r="AD59">
        <v>0</v>
      </c>
      <c r="AE59">
        <v>0</v>
      </c>
      <c r="AF59">
        <v>0</v>
      </c>
      <c r="AG59">
        <v>1.8899860915570856</v>
      </c>
      <c r="AH59">
        <v>0</v>
      </c>
      <c r="AI59">
        <v>0</v>
      </c>
      <c r="AJ59">
        <v>0</v>
      </c>
      <c r="AK59">
        <v>3.4080756884992693</v>
      </c>
      <c r="AL59">
        <v>0</v>
      </c>
      <c r="AM59">
        <v>0.6078616051346275</v>
      </c>
      <c r="AN59">
        <v>2.7181887893967853E-2</v>
      </c>
      <c r="AO59">
        <v>0</v>
      </c>
      <c r="AP59">
        <v>0</v>
      </c>
      <c r="AQ59">
        <v>1.5835859908578584</v>
      </c>
      <c r="AR59">
        <v>0</v>
      </c>
      <c r="AS59">
        <v>1.2161739987476519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62.448467960759757</v>
      </c>
      <c r="BA59">
        <v>3.482181708550165</v>
      </c>
      <c r="BB59">
        <f t="shared" si="0"/>
        <v>80.61900019345984</v>
      </c>
      <c r="BC59">
        <v>0.79539940080971672</v>
      </c>
      <c r="BD59">
        <v>0</v>
      </c>
      <c r="BE59">
        <v>0</v>
      </c>
      <c r="BF59">
        <v>0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4.2058025464412436</v>
      </c>
      <c r="M60">
        <v>1.158422041327489</v>
      </c>
      <c r="N60">
        <v>1.2940585339904089</v>
      </c>
      <c r="O60">
        <v>1.4297641410978918</v>
      </c>
      <c r="P60">
        <v>2.3377165518680862</v>
      </c>
      <c r="Q60">
        <v>0.19828845752452515</v>
      </c>
      <c r="R60">
        <v>0.59486537257357541</v>
      </c>
      <c r="S60">
        <v>0.30255919525727654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0.60297243766958886</v>
      </c>
      <c r="AC60">
        <v>0.38967808722083064</v>
      </c>
      <c r="AD60">
        <v>0</v>
      </c>
      <c r="AE60">
        <v>0</v>
      </c>
      <c r="AF60">
        <v>0</v>
      </c>
      <c r="AG60">
        <v>1.8899860915570856</v>
      </c>
      <c r="AH60">
        <v>0</v>
      </c>
      <c r="AI60">
        <v>0</v>
      </c>
      <c r="AJ60">
        <v>0</v>
      </c>
      <c r="AK60">
        <v>3.4080756884992693</v>
      </c>
      <c r="AL60">
        <v>0</v>
      </c>
      <c r="AM60">
        <v>0.6078616051346275</v>
      </c>
      <c r="AN60">
        <v>2.7181887893967853E-2</v>
      </c>
      <c r="AO60">
        <v>0</v>
      </c>
      <c r="AP60">
        <v>0</v>
      </c>
      <c r="AQ60">
        <v>1.5835859908578584</v>
      </c>
      <c r="AR60">
        <v>0</v>
      </c>
      <c r="AS60">
        <v>1.2161739987476519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62.448467960759757</v>
      </c>
      <c r="BA60">
        <v>3.4984702525959954</v>
      </c>
      <c r="BB60">
        <f t="shared" si="0"/>
        <v>80.992389736634848</v>
      </c>
      <c r="BC60">
        <v>0.79539940080971672</v>
      </c>
      <c r="BD60">
        <v>0</v>
      </c>
      <c r="BE60">
        <v>0</v>
      </c>
      <c r="BF60">
        <v>0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4.2058025464412436</v>
      </c>
      <c r="M61">
        <v>1.158422041327489</v>
      </c>
      <c r="N61">
        <v>1.2940585339904089</v>
      </c>
      <c r="O61">
        <v>1.4297641410978918</v>
      </c>
      <c r="P61">
        <v>2.3377165518680862</v>
      </c>
      <c r="Q61">
        <v>0.19817906592584975</v>
      </c>
      <c r="R61">
        <v>0.59486537257357541</v>
      </c>
      <c r="S61">
        <v>0.30255919525727654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0.49222245987267793</v>
      </c>
      <c r="AC61">
        <v>0.38967808722083064</v>
      </c>
      <c r="AD61">
        <v>0</v>
      </c>
      <c r="AE61">
        <v>0</v>
      </c>
      <c r="AF61">
        <v>0</v>
      </c>
      <c r="AG61">
        <v>1.8899860915570856</v>
      </c>
      <c r="AH61">
        <v>0</v>
      </c>
      <c r="AI61">
        <v>0</v>
      </c>
      <c r="AJ61">
        <v>0</v>
      </c>
      <c r="AK61">
        <v>3.4080756884992693</v>
      </c>
      <c r="AL61">
        <v>0</v>
      </c>
      <c r="AM61">
        <v>0.6078616051346275</v>
      </c>
      <c r="AN61">
        <v>2.7181887893967853E-2</v>
      </c>
      <c r="AO61">
        <v>0</v>
      </c>
      <c r="AP61">
        <v>0</v>
      </c>
      <c r="AQ61">
        <v>1.5835859908578584</v>
      </c>
      <c r="AR61">
        <v>0</v>
      </c>
      <c r="AS61">
        <v>1.2161739987476519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61.257070548945947</v>
      </c>
      <c r="BA61">
        <v>3.4440359191414474</v>
      </c>
      <c r="BB61">
        <f t="shared" si="0"/>
        <v>79.744567288880006</v>
      </c>
      <c r="BC61">
        <v>0.79539940080971672</v>
      </c>
      <c r="BD61">
        <v>0</v>
      </c>
      <c r="BE61">
        <v>0</v>
      </c>
      <c r="BF61">
        <v>0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4.2058025464412436</v>
      </c>
      <c r="M62">
        <v>1.158422041327489</v>
      </c>
      <c r="N62">
        <v>1.2940585339904089</v>
      </c>
      <c r="O62">
        <v>1.4297641410978918</v>
      </c>
      <c r="P62">
        <v>2.3377165518680862</v>
      </c>
      <c r="Q62">
        <v>0.19817906592584975</v>
      </c>
      <c r="R62">
        <v>0.59486537257357541</v>
      </c>
      <c r="S62">
        <v>0.30255919525727654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0.49222245987267793</v>
      </c>
      <c r="AC62">
        <v>0.38967808722083064</v>
      </c>
      <c r="AD62">
        <v>0</v>
      </c>
      <c r="AE62">
        <v>0</v>
      </c>
      <c r="AF62">
        <v>0</v>
      </c>
      <c r="AG62">
        <v>1.8899860915570856</v>
      </c>
      <c r="AH62">
        <v>0</v>
      </c>
      <c r="AI62">
        <v>0</v>
      </c>
      <c r="AJ62">
        <v>0</v>
      </c>
      <c r="AK62">
        <v>3.4080756884992693</v>
      </c>
      <c r="AL62">
        <v>0</v>
      </c>
      <c r="AM62">
        <v>0.6078616051346275</v>
      </c>
      <c r="AN62">
        <v>2.7181887893967853E-2</v>
      </c>
      <c r="AO62">
        <v>0</v>
      </c>
      <c r="AP62">
        <v>0</v>
      </c>
      <c r="AQ62">
        <v>1.5835859908578584</v>
      </c>
      <c r="AR62">
        <v>0</v>
      </c>
      <c r="AS62">
        <v>1.2161739987476519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61.143313504487587</v>
      </c>
      <c r="BA62">
        <v>3.4392808746830839</v>
      </c>
      <c r="BB62">
        <f t="shared" si="0"/>
        <v>79.635565288880017</v>
      </c>
      <c r="BC62">
        <v>0.79539940080971672</v>
      </c>
      <c r="BD62">
        <v>0</v>
      </c>
      <c r="BE62">
        <v>0</v>
      </c>
      <c r="BF62">
        <v>0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4.2058025464412436</v>
      </c>
      <c r="M63">
        <v>1.158422041327489</v>
      </c>
      <c r="N63">
        <v>1.2940585339904089</v>
      </c>
      <c r="O63">
        <v>1.4297641410978918</v>
      </c>
      <c r="P63">
        <v>2.3377165518680862</v>
      </c>
      <c r="Q63">
        <v>0.19817906592584975</v>
      </c>
      <c r="R63">
        <v>0.5739929033604676</v>
      </c>
      <c r="S63">
        <v>0.30265080359006469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0.49222245987267793</v>
      </c>
      <c r="AC63">
        <v>0.38967808722083064</v>
      </c>
      <c r="AD63">
        <v>0.33322965864120224</v>
      </c>
      <c r="AE63">
        <v>0</v>
      </c>
      <c r="AF63">
        <v>0</v>
      </c>
      <c r="AG63">
        <v>1.8899860915570856</v>
      </c>
      <c r="AH63">
        <v>0</v>
      </c>
      <c r="AI63">
        <v>0</v>
      </c>
      <c r="AJ63">
        <v>0</v>
      </c>
      <c r="AK63">
        <v>3.4080756884992693</v>
      </c>
      <c r="AL63">
        <v>0</v>
      </c>
      <c r="AM63">
        <v>0.6078616051346275</v>
      </c>
      <c r="AN63">
        <v>2.7181887893967853E-2</v>
      </c>
      <c r="AO63">
        <v>0</v>
      </c>
      <c r="AP63">
        <v>0</v>
      </c>
      <c r="AQ63">
        <v>1.5835859908578584</v>
      </c>
      <c r="AR63">
        <v>0</v>
      </c>
      <c r="AS63">
        <v>1.2161739987476519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60.391904612815708</v>
      </c>
      <c r="BA63">
        <v>3.4209323427576086</v>
      </c>
      <c r="BB63">
        <f t="shared" si="0"/>
        <v>79.214953726894478</v>
      </c>
      <c r="BC63">
        <v>0.79539940080971672</v>
      </c>
      <c r="BD63">
        <v>0</v>
      </c>
      <c r="BE63">
        <v>0</v>
      </c>
      <c r="BF63">
        <v>0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4.2058025464412436</v>
      </c>
      <c r="M64">
        <v>1.158422041327489</v>
      </c>
      <c r="N64">
        <v>1.2940585339904089</v>
      </c>
      <c r="O64">
        <v>1.4297641410978918</v>
      </c>
      <c r="P64">
        <v>2.3377165518680862</v>
      </c>
      <c r="Q64">
        <v>0.19817906592584975</v>
      </c>
      <c r="R64">
        <v>0.5739929033604676</v>
      </c>
      <c r="S64">
        <v>0.30265080359006469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0.49222245987267793</v>
      </c>
      <c r="AC64">
        <v>0.38967808722083064</v>
      </c>
      <c r="AD64">
        <v>0.33322965864120224</v>
      </c>
      <c r="AE64">
        <v>0</v>
      </c>
      <c r="AF64">
        <v>0</v>
      </c>
      <c r="AG64">
        <v>1.8899860915570856</v>
      </c>
      <c r="AH64">
        <v>0</v>
      </c>
      <c r="AI64">
        <v>0</v>
      </c>
      <c r="AJ64">
        <v>0</v>
      </c>
      <c r="AK64">
        <v>3.4080756884992693</v>
      </c>
      <c r="AL64">
        <v>0</v>
      </c>
      <c r="AM64">
        <v>0.6078616051346275</v>
      </c>
      <c r="AN64">
        <v>2.7181887893967853E-2</v>
      </c>
      <c r="AO64">
        <v>0</v>
      </c>
      <c r="AP64">
        <v>0</v>
      </c>
      <c r="AQ64">
        <v>1.5835859908578584</v>
      </c>
      <c r="AR64">
        <v>0</v>
      </c>
      <c r="AS64">
        <v>1.2161739987476519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60.391904612815708</v>
      </c>
      <c r="BA64">
        <v>3.4209323427576086</v>
      </c>
      <c r="BB64">
        <f t="shared" si="0"/>
        <v>79.214953726894478</v>
      </c>
      <c r="BC64">
        <v>0.79539940080971672</v>
      </c>
      <c r="BD64">
        <v>0</v>
      </c>
      <c r="BE64">
        <v>0</v>
      </c>
      <c r="BF64">
        <v>0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4.2058025464412436</v>
      </c>
      <c r="M65">
        <v>1.158422041327489</v>
      </c>
      <c r="N65">
        <v>1.2940585339904089</v>
      </c>
      <c r="O65">
        <v>1.4297641410978918</v>
      </c>
      <c r="P65">
        <v>2.3377165518680862</v>
      </c>
      <c r="Q65">
        <v>0.19817906592584975</v>
      </c>
      <c r="R65">
        <v>0.5739929033604676</v>
      </c>
      <c r="S65">
        <v>0.30265080359006469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0.49222245987267793</v>
      </c>
      <c r="AC65">
        <v>0.38967808722083064</v>
      </c>
      <c r="AD65">
        <v>0.33322965864120224</v>
      </c>
      <c r="AE65">
        <v>0.65565085003130874</v>
      </c>
      <c r="AF65">
        <v>0</v>
      </c>
      <c r="AG65">
        <v>1.8899860915570856</v>
      </c>
      <c r="AH65">
        <v>0.42751475391358795</v>
      </c>
      <c r="AI65">
        <v>0</v>
      </c>
      <c r="AJ65">
        <v>0</v>
      </c>
      <c r="AK65">
        <v>3.4080756884992693</v>
      </c>
      <c r="AL65">
        <v>0</v>
      </c>
      <c r="AM65">
        <v>0.6078616051346275</v>
      </c>
      <c r="AN65">
        <v>2.7181887893967853E-2</v>
      </c>
      <c r="AO65">
        <v>0</v>
      </c>
      <c r="AP65">
        <v>0</v>
      </c>
      <c r="AQ65">
        <v>1.5835859908578584</v>
      </c>
      <c r="AR65">
        <v>0</v>
      </c>
      <c r="AS65">
        <v>1.2161739987476519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60.791074932164484</v>
      </c>
      <c r="BA65">
        <v>3.4828939843512794</v>
      </c>
      <c r="BB65">
        <f t="shared" si="0"/>
        <v>80.749884903331335</v>
      </c>
      <c r="BC65">
        <v>0.79539940080971672</v>
      </c>
      <c r="BD65">
        <v>0</v>
      </c>
      <c r="BE65">
        <v>0.11455689473684211</v>
      </c>
      <c r="BF65">
        <v>0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4.2058025464412436</v>
      </c>
      <c r="M66">
        <v>1.158422041327489</v>
      </c>
      <c r="N66">
        <v>1.2940585339904089</v>
      </c>
      <c r="O66">
        <v>1.4297641410978918</v>
      </c>
      <c r="P66">
        <v>2.3377165518680862</v>
      </c>
      <c r="Q66">
        <v>0.19817906592584975</v>
      </c>
      <c r="R66">
        <v>0.5739929033604676</v>
      </c>
      <c r="S66">
        <v>0.30265080359006469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0.49222245987267793</v>
      </c>
      <c r="AC66">
        <v>0.38967808722083064</v>
      </c>
      <c r="AD66">
        <v>0.33322965864120224</v>
      </c>
      <c r="AE66">
        <v>1.3113016621790856</v>
      </c>
      <c r="AF66">
        <v>0</v>
      </c>
      <c r="AG66">
        <v>1.8899860915570856</v>
      </c>
      <c r="AH66">
        <v>0.42751475391358795</v>
      </c>
      <c r="AI66">
        <v>0</v>
      </c>
      <c r="AJ66">
        <v>0</v>
      </c>
      <c r="AK66">
        <v>3.4080756884992693</v>
      </c>
      <c r="AL66">
        <v>0</v>
      </c>
      <c r="AM66">
        <v>0.6078616051346275</v>
      </c>
      <c r="AN66">
        <v>2.7181887893967853E-2</v>
      </c>
      <c r="AO66">
        <v>0</v>
      </c>
      <c r="AP66">
        <v>0</v>
      </c>
      <c r="AQ66">
        <v>1.5835859908578584</v>
      </c>
      <c r="AR66">
        <v>0</v>
      </c>
      <c r="AS66">
        <v>1.2161739987476519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60.791074932164484</v>
      </c>
      <c r="BA66">
        <v>3.5103001882990563</v>
      </c>
      <c r="BB66">
        <f t="shared" si="0"/>
        <v>81.378129511531341</v>
      </c>
      <c r="BC66">
        <v>0.79539940080971672</v>
      </c>
      <c r="BD66">
        <v>0</v>
      </c>
      <c r="BE66">
        <v>0.11455689473684211</v>
      </c>
      <c r="BF66">
        <v>0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4.2058025464412436</v>
      </c>
      <c r="M67">
        <v>1.158422041327489</v>
      </c>
      <c r="N67">
        <v>1.2940585339904089</v>
      </c>
      <c r="O67">
        <v>1.4297641410978918</v>
      </c>
      <c r="P67">
        <v>2.3377165518680862</v>
      </c>
      <c r="Q67">
        <v>0.19826589111424717</v>
      </c>
      <c r="R67">
        <v>0.5739929033604676</v>
      </c>
      <c r="S67">
        <v>0.30265080359006469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0.49222245987267793</v>
      </c>
      <c r="AC67">
        <v>0.38967808722083064</v>
      </c>
      <c r="AD67">
        <v>0.33322965864120224</v>
      </c>
      <c r="AE67">
        <v>1.973713851283657</v>
      </c>
      <c r="AF67">
        <v>0</v>
      </c>
      <c r="AG67">
        <v>1.8899860915570856</v>
      </c>
      <c r="AH67">
        <v>0.42751475391358795</v>
      </c>
      <c r="AI67">
        <v>0</v>
      </c>
      <c r="AJ67">
        <v>0</v>
      </c>
      <c r="AK67">
        <v>3.4080756884992693</v>
      </c>
      <c r="AL67">
        <v>0</v>
      </c>
      <c r="AM67">
        <v>0.6078616051346275</v>
      </c>
      <c r="AN67">
        <v>2.7181887893967853E-2</v>
      </c>
      <c r="AO67">
        <v>0</v>
      </c>
      <c r="AP67">
        <v>0</v>
      </c>
      <c r="AQ67">
        <v>1.5835859908578584</v>
      </c>
      <c r="AR67">
        <v>0</v>
      </c>
      <c r="AS67">
        <v>1.2161739987476519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60.67627635149239</v>
      </c>
      <c r="BA67">
        <v>3.5331940664244148</v>
      </c>
      <c r="BB67">
        <f t="shared" si="0"/>
        <v>81.902936067026857</v>
      </c>
      <c r="BC67">
        <v>0.79539940080971672</v>
      </c>
      <c r="BD67">
        <v>0</v>
      </c>
      <c r="BE67">
        <v>0.11455689473684211</v>
      </c>
      <c r="BF67">
        <v>0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4.2058025464412436</v>
      </c>
      <c r="M68">
        <v>1.158422041327489</v>
      </c>
      <c r="N68">
        <v>1.2940585339904089</v>
      </c>
      <c r="O68">
        <v>1.4297641410978918</v>
      </c>
      <c r="P68">
        <v>2.3377165518680862</v>
      </c>
      <c r="Q68">
        <v>0.19826589111424717</v>
      </c>
      <c r="R68">
        <v>0.5739929033604676</v>
      </c>
      <c r="S68">
        <v>0.30265080359006469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0.49222245987267793</v>
      </c>
      <c r="AC68">
        <v>0.38967808722083064</v>
      </c>
      <c r="AD68">
        <v>0.33322965864120224</v>
      </c>
      <c r="AE68">
        <v>1.973713851283657</v>
      </c>
      <c r="AF68">
        <v>0</v>
      </c>
      <c r="AG68">
        <v>1.8899860915570856</v>
      </c>
      <c r="AH68">
        <v>0.42751475391358795</v>
      </c>
      <c r="AI68">
        <v>0</v>
      </c>
      <c r="AJ68">
        <v>0</v>
      </c>
      <c r="AK68">
        <v>3.4080756884992693</v>
      </c>
      <c r="AL68">
        <v>0</v>
      </c>
      <c r="AM68">
        <v>0.6078616051346275</v>
      </c>
      <c r="AN68">
        <v>2.7181887893967853E-2</v>
      </c>
      <c r="AO68">
        <v>0</v>
      </c>
      <c r="AP68">
        <v>0</v>
      </c>
      <c r="AQ68">
        <v>1.5835859908578584</v>
      </c>
      <c r="AR68">
        <v>0</v>
      </c>
      <c r="AS68">
        <v>1.2161739987476519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60.67627635149239</v>
      </c>
      <c r="BA68">
        <v>3.5331940664244148</v>
      </c>
      <c r="BB68">
        <f t="shared" ref="BB68:BB99" si="1">SUM(B68:AZ68)-BA68+SUM(BC68:BF68)</f>
        <v>81.902936067026857</v>
      </c>
      <c r="BC68">
        <v>0.79539940080971672</v>
      </c>
      <c r="BD68">
        <v>0</v>
      </c>
      <c r="BE68">
        <v>0.11455689473684211</v>
      </c>
      <c r="BF68">
        <v>0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4.2058025464412436</v>
      </c>
      <c r="M69">
        <v>1.158422041327489</v>
      </c>
      <c r="N69">
        <v>1.2940585339904089</v>
      </c>
      <c r="O69">
        <v>1.4297641410978918</v>
      </c>
      <c r="P69">
        <v>2.3377165518680862</v>
      </c>
      <c r="Q69">
        <v>0.19828845752452515</v>
      </c>
      <c r="R69">
        <v>0.5739929033604676</v>
      </c>
      <c r="S69">
        <v>0.30237056639365845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0.49222245987267793</v>
      </c>
      <c r="AC69">
        <v>0.38967808722083064</v>
      </c>
      <c r="AD69">
        <v>0.33322965864120224</v>
      </c>
      <c r="AE69">
        <v>1.973713851283657</v>
      </c>
      <c r="AF69">
        <v>0</v>
      </c>
      <c r="AG69">
        <v>1.8899860915570856</v>
      </c>
      <c r="AH69">
        <v>0.42751475391358795</v>
      </c>
      <c r="AI69">
        <v>0</v>
      </c>
      <c r="AJ69">
        <v>0</v>
      </c>
      <c r="AK69">
        <v>3.4080756884992693</v>
      </c>
      <c r="AL69">
        <v>0</v>
      </c>
      <c r="AM69">
        <v>0.6078616051346275</v>
      </c>
      <c r="AN69">
        <v>2.7181887893967853E-2</v>
      </c>
      <c r="AO69">
        <v>0</v>
      </c>
      <c r="AP69">
        <v>0</v>
      </c>
      <c r="AQ69">
        <v>1.5835859908578584</v>
      </c>
      <c r="AR69">
        <v>0</v>
      </c>
      <c r="AS69">
        <v>1.2161739987476519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60.801447505739937</v>
      </c>
      <c r="BA69">
        <v>3.5384154500330989</v>
      </c>
      <c r="BB69">
        <f t="shared" si="1"/>
        <v>82.022628166879599</v>
      </c>
      <c r="BC69">
        <v>0.79539940080971672</v>
      </c>
      <c r="BD69">
        <v>0</v>
      </c>
      <c r="BE69">
        <v>0.11455689473684211</v>
      </c>
      <c r="BF69">
        <v>0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4.2058025464412436</v>
      </c>
      <c r="M70">
        <v>1.158422041327489</v>
      </c>
      <c r="N70">
        <v>1.2940585339904089</v>
      </c>
      <c r="O70">
        <v>1.4297641410978918</v>
      </c>
      <c r="P70">
        <v>2.3377165518680862</v>
      </c>
      <c r="Q70">
        <v>0.19828845752452515</v>
      </c>
      <c r="R70">
        <v>0.5739929033604676</v>
      </c>
      <c r="S70">
        <v>0.30237056639365845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0.49222245987267793</v>
      </c>
      <c r="AC70">
        <v>0.38967808722083064</v>
      </c>
      <c r="AD70">
        <v>0.33322965864120224</v>
      </c>
      <c r="AE70">
        <v>1.973713851283657</v>
      </c>
      <c r="AF70">
        <v>0</v>
      </c>
      <c r="AG70">
        <v>1.8899860915570856</v>
      </c>
      <c r="AH70">
        <v>0.42751475391358795</v>
      </c>
      <c r="AI70">
        <v>0</v>
      </c>
      <c r="AJ70">
        <v>0</v>
      </c>
      <c r="AK70">
        <v>3.4080756884992693</v>
      </c>
      <c r="AL70">
        <v>0</v>
      </c>
      <c r="AM70">
        <v>0.6078616051346275</v>
      </c>
      <c r="AN70">
        <v>2.7181887893967853E-2</v>
      </c>
      <c r="AO70">
        <v>0</v>
      </c>
      <c r="AP70">
        <v>0</v>
      </c>
      <c r="AQ70">
        <v>1.5835859908578584</v>
      </c>
      <c r="AR70">
        <v>0</v>
      </c>
      <c r="AS70">
        <v>1.2161739987476519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60.945818200793163</v>
      </c>
      <c r="BA70">
        <v>3.5444501450863224</v>
      </c>
      <c r="BB70">
        <f t="shared" si="1"/>
        <v>82.160964166879609</v>
      </c>
      <c r="BC70">
        <v>0.79539940080971672</v>
      </c>
      <c r="BD70">
        <v>0</v>
      </c>
      <c r="BE70">
        <v>0.11455689473684211</v>
      </c>
      <c r="BF70">
        <v>0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4.2058025464412436</v>
      </c>
      <c r="M71">
        <v>1.158422041327489</v>
      </c>
      <c r="N71">
        <v>1.2940585339904089</v>
      </c>
      <c r="O71">
        <v>1.4297641410978918</v>
      </c>
      <c r="P71">
        <v>2.3377165518680862</v>
      </c>
      <c r="Q71">
        <v>0.19828845752452515</v>
      </c>
      <c r="R71">
        <v>0.5739929033604676</v>
      </c>
      <c r="S71">
        <v>0.30237056639365845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0.49222245987267793</v>
      </c>
      <c r="AC71">
        <v>0.78012518109997908</v>
      </c>
      <c r="AD71">
        <v>0.33322965864120224</v>
      </c>
      <c r="AE71">
        <v>1.973713851283657</v>
      </c>
      <c r="AF71">
        <v>0</v>
      </c>
      <c r="AG71">
        <v>1.8899860915570856</v>
      </c>
      <c r="AH71">
        <v>0.42751475391358795</v>
      </c>
      <c r="AI71">
        <v>0</v>
      </c>
      <c r="AJ71">
        <v>0</v>
      </c>
      <c r="AK71">
        <v>3.4080756884992693</v>
      </c>
      <c r="AL71">
        <v>0</v>
      </c>
      <c r="AM71">
        <v>0.6078616051346275</v>
      </c>
      <c r="AN71">
        <v>2.7181887893967853E-2</v>
      </c>
      <c r="AO71">
        <v>0</v>
      </c>
      <c r="AP71">
        <v>0</v>
      </c>
      <c r="AQ71">
        <v>1.5835859908578584</v>
      </c>
      <c r="AR71">
        <v>0</v>
      </c>
      <c r="AS71">
        <v>1.2161739987476519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61.187690461281576</v>
      </c>
      <c r="BA71">
        <v>3.5708810940988882</v>
      </c>
      <c r="BB71">
        <f t="shared" si="1"/>
        <v>82.766852572234583</v>
      </c>
      <c r="BC71">
        <v>0.79539940080971672</v>
      </c>
      <c r="BD71">
        <v>0</v>
      </c>
      <c r="BE71">
        <v>0.11455689473684211</v>
      </c>
      <c r="BF71">
        <v>0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4.2058025464412436</v>
      </c>
      <c r="M72">
        <v>1.158422041327489</v>
      </c>
      <c r="N72">
        <v>1.2940585339904089</v>
      </c>
      <c r="O72">
        <v>1.4297641410978918</v>
      </c>
      <c r="P72">
        <v>2.3377165518680862</v>
      </c>
      <c r="Q72">
        <v>0.19828845752452515</v>
      </c>
      <c r="R72">
        <v>0.5739929033604676</v>
      </c>
      <c r="S72">
        <v>0.30237056639365845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0.49222245987267793</v>
      </c>
      <c r="AC72">
        <v>0.78012518109997908</v>
      </c>
      <c r="AD72">
        <v>0.33322965864120224</v>
      </c>
      <c r="AE72">
        <v>1.973713851283657</v>
      </c>
      <c r="AF72">
        <v>0</v>
      </c>
      <c r="AG72">
        <v>1.8899860915570856</v>
      </c>
      <c r="AH72">
        <v>0.42751475391358795</v>
      </c>
      <c r="AI72">
        <v>0</v>
      </c>
      <c r="AJ72">
        <v>0</v>
      </c>
      <c r="AK72">
        <v>3.4080756884992693</v>
      </c>
      <c r="AL72">
        <v>0</v>
      </c>
      <c r="AM72">
        <v>0.6078616051346275</v>
      </c>
      <c r="AN72">
        <v>2.7181887893967853E-2</v>
      </c>
      <c r="AO72">
        <v>0</v>
      </c>
      <c r="AP72">
        <v>0</v>
      </c>
      <c r="AQ72">
        <v>1.5835859908578584</v>
      </c>
      <c r="AR72">
        <v>0</v>
      </c>
      <c r="AS72">
        <v>1.2161739987476519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61.402756209559591</v>
      </c>
      <c r="BA72">
        <v>3.579870842376907</v>
      </c>
      <c r="BB72">
        <f t="shared" si="1"/>
        <v>82.972928572234594</v>
      </c>
      <c r="BC72">
        <v>0.79539940080971672</v>
      </c>
      <c r="BD72">
        <v>0</v>
      </c>
      <c r="BE72">
        <v>0.11455689473684211</v>
      </c>
      <c r="BF72">
        <v>0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4.2058025464412436</v>
      </c>
      <c r="M73">
        <v>1.158422041327489</v>
      </c>
      <c r="N73">
        <v>1.2940585339904089</v>
      </c>
      <c r="O73">
        <v>1.4297641410978918</v>
      </c>
      <c r="P73">
        <v>2.3481527864746399</v>
      </c>
      <c r="Q73">
        <v>0.19828845752452515</v>
      </c>
      <c r="R73">
        <v>0.5739929033604676</v>
      </c>
      <c r="S73">
        <v>0.30237056639365845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0.49222245987267793</v>
      </c>
      <c r="AC73">
        <v>0.78012518109997908</v>
      </c>
      <c r="AD73">
        <v>0.33322965864120224</v>
      </c>
      <c r="AE73">
        <v>1.973713851283657</v>
      </c>
      <c r="AF73">
        <v>0</v>
      </c>
      <c r="AG73">
        <v>1.8899860915570856</v>
      </c>
      <c r="AH73">
        <v>0.42751475391358795</v>
      </c>
      <c r="AI73">
        <v>0</v>
      </c>
      <c r="AJ73">
        <v>0</v>
      </c>
      <c r="AK73">
        <v>3.4080756884992693</v>
      </c>
      <c r="AL73">
        <v>0</v>
      </c>
      <c r="AM73">
        <v>0.6078616051346275</v>
      </c>
      <c r="AN73">
        <v>2.7181887893967853E-2</v>
      </c>
      <c r="AO73">
        <v>0</v>
      </c>
      <c r="AP73">
        <v>0</v>
      </c>
      <c r="AQ73">
        <v>1.5835859908578584</v>
      </c>
      <c r="AR73">
        <v>0</v>
      </c>
      <c r="AS73">
        <v>1.2161739987476519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61.42705385097058</v>
      </c>
      <c r="BA73">
        <v>3.5813227183944409</v>
      </c>
      <c r="BB73">
        <f t="shared" si="1"/>
        <v>83.016624835392477</v>
      </c>
      <c r="BC73">
        <v>0.79539940080971672</v>
      </c>
      <c r="BD73">
        <v>0</v>
      </c>
      <c r="BE73">
        <v>0.12497115789473683</v>
      </c>
      <c r="BF73">
        <v>0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4.2058025464412436</v>
      </c>
      <c r="M74">
        <v>1.158422041327489</v>
      </c>
      <c r="N74">
        <v>1.2940585339904089</v>
      </c>
      <c r="O74">
        <v>1.4297641410978918</v>
      </c>
      <c r="P74">
        <v>2.3481527864746399</v>
      </c>
      <c r="Q74">
        <v>0.19828845752452515</v>
      </c>
      <c r="R74">
        <v>0.5739929033604676</v>
      </c>
      <c r="S74">
        <v>0.30237056639365845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0.49222245987267793</v>
      </c>
      <c r="AC74">
        <v>0.78012518109997908</v>
      </c>
      <c r="AD74">
        <v>0.33322965864120224</v>
      </c>
      <c r="AE74">
        <v>1.973713851283657</v>
      </c>
      <c r="AF74">
        <v>0</v>
      </c>
      <c r="AG74">
        <v>1.8899860915570856</v>
      </c>
      <c r="AH74">
        <v>0.85502950782717591</v>
      </c>
      <c r="AI74">
        <v>0</v>
      </c>
      <c r="AJ74">
        <v>0</v>
      </c>
      <c r="AK74">
        <v>3.4080756884992693</v>
      </c>
      <c r="AL74">
        <v>0</v>
      </c>
      <c r="AM74">
        <v>0.6078616051346275</v>
      </c>
      <c r="AN74">
        <v>2.7181887893967853E-2</v>
      </c>
      <c r="AO74">
        <v>0</v>
      </c>
      <c r="AP74">
        <v>0</v>
      </c>
      <c r="AQ74">
        <v>1.5835859908578584</v>
      </c>
      <c r="AR74">
        <v>0</v>
      </c>
      <c r="AS74">
        <v>1.2161739987476519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61.826223126695893</v>
      </c>
      <c r="BA74">
        <v>3.6158781108333513</v>
      </c>
      <c r="BB74">
        <f t="shared" si="1"/>
        <v>83.93372463048722</v>
      </c>
      <c r="BC74">
        <v>0.79539940080971672</v>
      </c>
      <c r="BD74">
        <v>0</v>
      </c>
      <c r="BE74">
        <v>0.24994231578947365</v>
      </c>
      <c r="BF74">
        <v>0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4.2058025464412436</v>
      </c>
      <c r="M75">
        <v>1.158422041327489</v>
      </c>
      <c r="N75">
        <v>1.2940585339904089</v>
      </c>
      <c r="O75">
        <v>1.4297641410978918</v>
      </c>
      <c r="P75">
        <v>2.3481527864746399</v>
      </c>
      <c r="Q75">
        <v>0.19828845752452515</v>
      </c>
      <c r="R75">
        <v>0.5739929033604676</v>
      </c>
      <c r="S75">
        <v>0.30233283011090484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0.49222245987267793</v>
      </c>
      <c r="AC75">
        <v>0.78012518109997908</v>
      </c>
      <c r="AD75">
        <v>0.3537361377896055</v>
      </c>
      <c r="AE75">
        <v>1.973713851283657</v>
      </c>
      <c r="AF75">
        <v>0.27749169090482156</v>
      </c>
      <c r="AG75">
        <v>1.8899860915570856</v>
      </c>
      <c r="AH75">
        <v>1.2825442617407639</v>
      </c>
      <c r="AI75">
        <v>0</v>
      </c>
      <c r="AJ75">
        <v>0</v>
      </c>
      <c r="AK75">
        <v>3.4080756884992693</v>
      </c>
      <c r="AL75">
        <v>0</v>
      </c>
      <c r="AM75">
        <v>0.6078616051346275</v>
      </c>
      <c r="AN75">
        <v>2.7181887893967853E-2</v>
      </c>
      <c r="AO75">
        <v>0</v>
      </c>
      <c r="AP75">
        <v>0</v>
      </c>
      <c r="AQ75">
        <v>1.5159113822166561</v>
      </c>
      <c r="AR75">
        <v>0</v>
      </c>
      <c r="AS75">
        <v>1.2161739987476519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63.298574410352749</v>
      </c>
      <c r="BA75">
        <v>3.704918458694193</v>
      </c>
      <c r="BB75">
        <f t="shared" si="1"/>
        <v>86.317909031695933</v>
      </c>
      <c r="BC75">
        <v>0.79539940080971672</v>
      </c>
      <c r="BD75">
        <v>0.2213618456375839</v>
      </c>
      <c r="BE75">
        <v>0.37165335652173914</v>
      </c>
      <c r="BF75">
        <v>0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4.2058025464412436</v>
      </c>
      <c r="M76">
        <v>1.158422041327489</v>
      </c>
      <c r="N76">
        <v>1.2940585339904089</v>
      </c>
      <c r="O76">
        <v>1.4297641410978918</v>
      </c>
      <c r="P76">
        <v>2.3481527864746399</v>
      </c>
      <c r="Q76">
        <v>0.19788346731400716</v>
      </c>
      <c r="R76">
        <v>0.5739929033604676</v>
      </c>
      <c r="S76">
        <v>0.30233283011090484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0.49222245987267793</v>
      </c>
      <c r="AC76">
        <v>1.1702134306606136</v>
      </c>
      <c r="AD76">
        <v>0.707472275579211</v>
      </c>
      <c r="AE76">
        <v>1.973713851283657</v>
      </c>
      <c r="AF76">
        <v>0.55498331590482153</v>
      </c>
      <c r="AG76">
        <v>1.8899860915570856</v>
      </c>
      <c r="AH76">
        <v>1.8169377041327486</v>
      </c>
      <c r="AI76">
        <v>0</v>
      </c>
      <c r="AJ76">
        <v>0</v>
      </c>
      <c r="AK76">
        <v>3.4080756884992693</v>
      </c>
      <c r="AL76">
        <v>0</v>
      </c>
      <c r="AM76">
        <v>0.6078616051346275</v>
      </c>
      <c r="AN76">
        <v>2.7181887893967853E-2</v>
      </c>
      <c r="AO76">
        <v>0</v>
      </c>
      <c r="AP76">
        <v>0</v>
      </c>
      <c r="AQ76">
        <v>1.5835859908578584</v>
      </c>
      <c r="AR76">
        <v>0</v>
      </c>
      <c r="AS76">
        <v>1.2161739987476519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64.863589021081197</v>
      </c>
      <c r="BA76">
        <v>3.8381765946812734</v>
      </c>
      <c r="BB76">
        <f t="shared" si="1"/>
        <v>89.699475725613638</v>
      </c>
      <c r="BC76">
        <v>0.79539940080971672</v>
      </c>
      <c r="BD76">
        <v>0.40292165680473369</v>
      </c>
      <c r="BE76">
        <v>0.51692469135802466</v>
      </c>
      <c r="BF76">
        <v>0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4.2058025464412436</v>
      </c>
      <c r="M77">
        <v>1.158422041327489</v>
      </c>
      <c r="N77">
        <v>1.2940585339904089</v>
      </c>
      <c r="O77">
        <v>1.4297641410978918</v>
      </c>
      <c r="P77">
        <v>2.3481527864746399</v>
      </c>
      <c r="Q77">
        <v>0.19790926575944917</v>
      </c>
      <c r="R77">
        <v>0.57396324143891475</v>
      </c>
      <c r="S77">
        <v>0.30265080359006469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1.2157893850761845</v>
      </c>
      <c r="AC77">
        <v>1.1702134306606136</v>
      </c>
      <c r="AD77">
        <v>1.0612083764558546</v>
      </c>
      <c r="AE77">
        <v>1.973713851283657</v>
      </c>
      <c r="AF77">
        <v>0.83247500680964304</v>
      </c>
      <c r="AG77">
        <v>1.8899860915570856</v>
      </c>
      <c r="AH77">
        <v>2.3513311249217281</v>
      </c>
      <c r="AI77">
        <v>0</v>
      </c>
      <c r="AJ77">
        <v>0</v>
      </c>
      <c r="AK77">
        <v>3.4080756884992693</v>
      </c>
      <c r="AL77">
        <v>0</v>
      </c>
      <c r="AM77">
        <v>0.6078616051346275</v>
      </c>
      <c r="AN77">
        <v>2.7181887893967853E-2</v>
      </c>
      <c r="AO77">
        <v>0</v>
      </c>
      <c r="AP77">
        <v>0</v>
      </c>
      <c r="AQ77">
        <v>1.5835859908578584</v>
      </c>
      <c r="AR77">
        <v>0</v>
      </c>
      <c r="AS77">
        <v>1.2161739987476519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66.508787309538718</v>
      </c>
      <c r="BA77">
        <v>3.9859270770958761</v>
      </c>
      <c r="BB77">
        <f t="shared" si="1"/>
        <v>93.526351290183555</v>
      </c>
      <c r="BC77">
        <v>0.79539940080971672</v>
      </c>
      <c r="BD77">
        <v>0.67792460176991165</v>
      </c>
      <c r="BE77">
        <v>0.6818472571428571</v>
      </c>
      <c r="BF77">
        <v>0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3.9237258395789354</v>
      </c>
      <c r="M78">
        <v>1.158422041327489</v>
      </c>
      <c r="N78">
        <v>1.2940585339904089</v>
      </c>
      <c r="O78">
        <v>1.4297641410978918</v>
      </c>
      <c r="P78">
        <v>2.3481527864746399</v>
      </c>
      <c r="Q78">
        <v>0.18779839988533301</v>
      </c>
      <c r="R78">
        <v>0.57396324143891475</v>
      </c>
      <c r="S78">
        <v>0.30265080359006469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1.8236840776142766</v>
      </c>
      <c r="AC78">
        <v>1.1702134306606136</v>
      </c>
      <c r="AD78">
        <v>1.41494451424546</v>
      </c>
      <c r="AE78">
        <v>1.973713851283657</v>
      </c>
      <c r="AF78">
        <v>0.87985164339386357</v>
      </c>
      <c r="AG78">
        <v>1.8899860915570856</v>
      </c>
      <c r="AH78">
        <v>3.1678843187226047</v>
      </c>
      <c r="AI78">
        <v>0</v>
      </c>
      <c r="AJ78">
        <v>0</v>
      </c>
      <c r="AK78">
        <v>3.4080756884992693</v>
      </c>
      <c r="AL78">
        <v>0</v>
      </c>
      <c r="AM78">
        <v>0.6078616051346275</v>
      </c>
      <c r="AN78">
        <v>2.7181887893967853E-2</v>
      </c>
      <c r="AO78">
        <v>0</v>
      </c>
      <c r="AP78">
        <v>0</v>
      </c>
      <c r="AQ78">
        <v>1.5835859908578584</v>
      </c>
      <c r="AR78">
        <v>0</v>
      </c>
      <c r="AS78">
        <v>1.2161739987476519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68.360389271550829</v>
      </c>
      <c r="BA78">
        <v>4.1274190341853982</v>
      </c>
      <c r="BB78">
        <f t="shared" si="1"/>
        <v>97.231800914310497</v>
      </c>
      <c r="BC78">
        <v>0.81804625396825392</v>
      </c>
      <c r="BD78">
        <v>0.90000952622950836</v>
      </c>
      <c r="BE78">
        <v>0.89908201075268812</v>
      </c>
      <c r="BF78">
        <v>0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4.2055250926658934</v>
      </c>
      <c r="M79">
        <v>1.158422041327489</v>
      </c>
      <c r="N79">
        <v>1.2940585339904089</v>
      </c>
      <c r="O79">
        <v>1.4297641410978918</v>
      </c>
      <c r="P79">
        <v>2.3481527864746399</v>
      </c>
      <c r="Q79">
        <v>0.18785222291797118</v>
      </c>
      <c r="R79">
        <v>0.5739545280687105</v>
      </c>
      <c r="S79">
        <v>0.29221505229004979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1.8236840776142766</v>
      </c>
      <c r="AC79">
        <v>1.1702134306606136</v>
      </c>
      <c r="AD79">
        <v>1.41494451424546</v>
      </c>
      <c r="AE79">
        <v>1.973713851283657</v>
      </c>
      <c r="AF79">
        <v>0.87985164339386357</v>
      </c>
      <c r="AG79">
        <v>1.8899860915570856</v>
      </c>
      <c r="AH79">
        <v>3.1678843187226047</v>
      </c>
      <c r="AI79">
        <v>0.12819216844082656</v>
      </c>
      <c r="AJ79">
        <v>0</v>
      </c>
      <c r="AK79">
        <v>3.4080756884992693</v>
      </c>
      <c r="AL79">
        <v>0</v>
      </c>
      <c r="AM79">
        <v>0.6078616051346275</v>
      </c>
      <c r="AN79">
        <v>2.7181887893967853E-2</v>
      </c>
      <c r="AO79">
        <v>0</v>
      </c>
      <c r="AP79">
        <v>0</v>
      </c>
      <c r="AQ79">
        <v>1.5835859908578584</v>
      </c>
      <c r="AR79">
        <v>0</v>
      </c>
      <c r="AS79">
        <v>1.2161739987476519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68.329080567731168</v>
      </c>
      <c r="BA79">
        <v>4.1428136429651481</v>
      </c>
      <c r="BB79">
        <f t="shared" si="1"/>
        <v>97.595146253381728</v>
      </c>
      <c r="BC79">
        <v>0.81804625396825392</v>
      </c>
      <c r="BD79">
        <v>0.91045739800995029</v>
      </c>
      <c r="BE79">
        <v>0.89908201075268812</v>
      </c>
      <c r="BF79">
        <v>0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4.2055250926658934</v>
      </c>
      <c r="M80">
        <v>1.158422041327489</v>
      </c>
      <c r="N80">
        <v>1.2940585339904089</v>
      </c>
      <c r="O80">
        <v>1.4297641410978918</v>
      </c>
      <c r="P80">
        <v>2.3481527864746399</v>
      </c>
      <c r="Q80">
        <v>0.18785222291797118</v>
      </c>
      <c r="R80">
        <v>0.5739545280687105</v>
      </c>
      <c r="S80">
        <v>0.29221505229004979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1.8236840776142766</v>
      </c>
      <c r="AC80">
        <v>1.1702134306606136</v>
      </c>
      <c r="AD80">
        <v>1.41494451424546</v>
      </c>
      <c r="AE80">
        <v>1.973713851283657</v>
      </c>
      <c r="AF80">
        <v>0.87985164339386357</v>
      </c>
      <c r="AG80">
        <v>1.8899860915570856</v>
      </c>
      <c r="AH80">
        <v>3.1678843187226047</v>
      </c>
      <c r="AI80">
        <v>0.30766127301189722</v>
      </c>
      <c r="AJ80">
        <v>0</v>
      </c>
      <c r="AK80">
        <v>3.4080756884992693</v>
      </c>
      <c r="AL80">
        <v>0</v>
      </c>
      <c r="AM80">
        <v>0.6078616051346275</v>
      </c>
      <c r="AN80">
        <v>2.7181887893967853E-2</v>
      </c>
      <c r="AO80">
        <v>0</v>
      </c>
      <c r="AP80">
        <v>0</v>
      </c>
      <c r="AQ80">
        <v>1.5835859908578584</v>
      </c>
      <c r="AR80">
        <v>0</v>
      </c>
      <c r="AS80">
        <v>1.2161739987476519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68.329080567731168</v>
      </c>
      <c r="BA80">
        <v>4.1503154515362191</v>
      </c>
      <c r="BB80">
        <f t="shared" si="1"/>
        <v>97.767113549381733</v>
      </c>
      <c r="BC80">
        <v>0.81804625396825392</v>
      </c>
      <c r="BD80">
        <v>0.91045739800995029</v>
      </c>
      <c r="BE80">
        <v>0.89908201075268812</v>
      </c>
      <c r="BF80">
        <v>0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4.2055250926658934</v>
      </c>
      <c r="M81">
        <v>1.158422041327489</v>
      </c>
      <c r="N81">
        <v>1.2940585339904089</v>
      </c>
      <c r="O81">
        <v>1.4297641410978918</v>
      </c>
      <c r="P81">
        <v>2.3481527864746399</v>
      </c>
      <c r="Q81">
        <v>0.18785222291797118</v>
      </c>
      <c r="R81">
        <v>0.5739545280687105</v>
      </c>
      <c r="S81">
        <v>0.29221505229004979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1.8236840776142766</v>
      </c>
      <c r="AC81">
        <v>1.1702134306606136</v>
      </c>
      <c r="AD81">
        <v>1.41494451424546</v>
      </c>
      <c r="AE81">
        <v>1.973713851283657</v>
      </c>
      <c r="AF81">
        <v>0.87985164339386357</v>
      </c>
      <c r="AG81">
        <v>1.8899860915570856</v>
      </c>
      <c r="AH81">
        <v>3.1678843187226047</v>
      </c>
      <c r="AI81">
        <v>1.9997982936756418</v>
      </c>
      <c r="AJ81">
        <v>0</v>
      </c>
      <c r="AK81">
        <v>3.4080756884992693</v>
      </c>
      <c r="AL81">
        <v>0</v>
      </c>
      <c r="AM81">
        <v>0.6078616051346275</v>
      </c>
      <c r="AN81">
        <v>2.7181887893967853E-2</v>
      </c>
      <c r="AO81">
        <v>0</v>
      </c>
      <c r="AP81">
        <v>0</v>
      </c>
      <c r="AQ81">
        <v>1.5835859908578584</v>
      </c>
      <c r="AR81">
        <v>0</v>
      </c>
      <c r="AS81">
        <v>1.2161739987476519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68.297771863911493</v>
      </c>
      <c r="BA81">
        <v>4.2197380751802891</v>
      </c>
      <c r="BB81">
        <f t="shared" si="1"/>
        <v>99.358519242581735</v>
      </c>
      <c r="BC81">
        <v>0.81804625396825392</v>
      </c>
      <c r="BD81">
        <v>0.91045739800995029</v>
      </c>
      <c r="BE81">
        <v>0.89908201075268812</v>
      </c>
      <c r="BF81">
        <v>0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4.2055250926658934</v>
      </c>
      <c r="M82">
        <v>1.158422041327489</v>
      </c>
      <c r="N82">
        <v>1.2940585339904089</v>
      </c>
      <c r="O82">
        <v>1.4297641410978918</v>
      </c>
      <c r="P82">
        <v>2.3481527864746399</v>
      </c>
      <c r="Q82">
        <v>0.18785222291797118</v>
      </c>
      <c r="R82">
        <v>0.5739545280687105</v>
      </c>
      <c r="S82">
        <v>0.29221505229004979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1.8236840776142766</v>
      </c>
      <c r="AC82">
        <v>1.1702134306606136</v>
      </c>
      <c r="AD82">
        <v>1.41494451424546</v>
      </c>
      <c r="AE82">
        <v>1.973713851283657</v>
      </c>
      <c r="AF82">
        <v>0.87985164339386357</v>
      </c>
      <c r="AG82">
        <v>1.8899860915570856</v>
      </c>
      <c r="AH82">
        <v>3.1678843187226047</v>
      </c>
      <c r="AI82">
        <v>1.9997982936756418</v>
      </c>
      <c r="AJ82">
        <v>0</v>
      </c>
      <c r="AK82">
        <v>3.4080756884992693</v>
      </c>
      <c r="AL82">
        <v>0</v>
      </c>
      <c r="AM82">
        <v>0.6078616051346275</v>
      </c>
      <c r="AN82">
        <v>2.7181887893967853E-2</v>
      </c>
      <c r="AO82">
        <v>0</v>
      </c>
      <c r="AP82">
        <v>0</v>
      </c>
      <c r="AQ82">
        <v>1.5835859908578584</v>
      </c>
      <c r="AR82">
        <v>0</v>
      </c>
      <c r="AS82">
        <v>1.2161739987476519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68.297771863911493</v>
      </c>
      <c r="BA82">
        <v>4.2197380751802891</v>
      </c>
      <c r="BB82">
        <f t="shared" si="1"/>
        <v>99.358519242581735</v>
      </c>
      <c r="BC82">
        <v>0.81804625396825392</v>
      </c>
      <c r="BD82">
        <v>0.91045739800995029</v>
      </c>
      <c r="BE82">
        <v>0.89908201075268812</v>
      </c>
      <c r="BF82">
        <v>0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4.2058025464412436</v>
      </c>
      <c r="M83">
        <v>1.158422041327489</v>
      </c>
      <c r="N83">
        <v>1.2940585339904089</v>
      </c>
      <c r="O83">
        <v>1.4297641410978918</v>
      </c>
      <c r="P83">
        <v>2.3481527864746399</v>
      </c>
      <c r="Q83">
        <v>0.1877858391452851</v>
      </c>
      <c r="R83">
        <v>0.5739545280687105</v>
      </c>
      <c r="S83">
        <v>0.29219339445565939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1.8236840776142766</v>
      </c>
      <c r="AC83">
        <v>1.1702134306606136</v>
      </c>
      <c r="AD83">
        <v>1.41494451424546</v>
      </c>
      <c r="AE83">
        <v>1.973713851283657</v>
      </c>
      <c r="AF83">
        <v>0.87985164339386357</v>
      </c>
      <c r="AG83">
        <v>1.8899860915570856</v>
      </c>
      <c r="AH83">
        <v>3.1678843187226047</v>
      </c>
      <c r="AI83">
        <v>1.9997982936756418</v>
      </c>
      <c r="AJ83">
        <v>0</v>
      </c>
      <c r="AK83">
        <v>3.4080756884992693</v>
      </c>
      <c r="AL83">
        <v>0</v>
      </c>
      <c r="AM83">
        <v>0.6078616051346275</v>
      </c>
      <c r="AN83">
        <v>2.7181887893967853E-2</v>
      </c>
      <c r="AO83">
        <v>0</v>
      </c>
      <c r="AP83">
        <v>0</v>
      </c>
      <c r="AQ83">
        <v>1.5835859908578584</v>
      </c>
      <c r="AR83">
        <v>0</v>
      </c>
      <c r="AS83">
        <v>1.2161739987476519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68.235427885618876</v>
      </c>
      <c r="BA83">
        <v>4.2171400143163016</v>
      </c>
      <c r="BB83">
        <f t="shared" si="1"/>
        <v>99.298962737321375</v>
      </c>
      <c r="BC83">
        <v>0.81804625396825392</v>
      </c>
      <c r="BD83">
        <v>0.91045739800995029</v>
      </c>
      <c r="BE83">
        <v>0.89908201075268812</v>
      </c>
      <c r="BF83">
        <v>0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4.2058025464412436</v>
      </c>
      <c r="M84">
        <v>1.158422041327489</v>
      </c>
      <c r="N84">
        <v>1.2940585339904089</v>
      </c>
      <c r="O84">
        <v>1.4297641410978918</v>
      </c>
      <c r="P84">
        <v>2.3481527864746399</v>
      </c>
      <c r="Q84">
        <v>0.1877858391452851</v>
      </c>
      <c r="R84">
        <v>0.5739545280687105</v>
      </c>
      <c r="S84">
        <v>0.29219339445565939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1.8236840776142766</v>
      </c>
      <c r="AC84">
        <v>1.1702134306606136</v>
      </c>
      <c r="AD84">
        <v>1.41494451424546</v>
      </c>
      <c r="AE84">
        <v>1.973713851283657</v>
      </c>
      <c r="AF84">
        <v>0.87985164339386357</v>
      </c>
      <c r="AG84">
        <v>1.8899860915570856</v>
      </c>
      <c r="AH84">
        <v>3.1678843187226047</v>
      </c>
      <c r="AI84">
        <v>1.9997982936756418</v>
      </c>
      <c r="AJ84">
        <v>0</v>
      </c>
      <c r="AK84">
        <v>3.4080756884992693</v>
      </c>
      <c r="AL84">
        <v>0</v>
      </c>
      <c r="AM84">
        <v>0.6078616051346275</v>
      </c>
      <c r="AN84">
        <v>2.7181887893967853E-2</v>
      </c>
      <c r="AO84">
        <v>0</v>
      </c>
      <c r="AP84">
        <v>0</v>
      </c>
      <c r="AQ84">
        <v>1.5835859908578584</v>
      </c>
      <c r="AR84">
        <v>0</v>
      </c>
      <c r="AS84">
        <v>1.2161739987476519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68.236048841577954</v>
      </c>
      <c r="BA84">
        <v>4.2171659702753903</v>
      </c>
      <c r="BB84">
        <f t="shared" si="1"/>
        <v>99.289109865540922</v>
      </c>
      <c r="BC84">
        <v>0.81804625396825392</v>
      </c>
      <c r="BD84">
        <v>0.90000952622950836</v>
      </c>
      <c r="BE84">
        <v>0.89908201075268812</v>
      </c>
      <c r="BF84">
        <v>0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4.2058025464412436</v>
      </c>
      <c r="M85">
        <v>1.158422041327489</v>
      </c>
      <c r="N85">
        <v>1.2940585339904089</v>
      </c>
      <c r="O85">
        <v>1.4297641410978918</v>
      </c>
      <c r="P85">
        <v>2.3481527864746399</v>
      </c>
      <c r="Q85">
        <v>0.1877858391452851</v>
      </c>
      <c r="R85">
        <v>0.5739545280687105</v>
      </c>
      <c r="S85">
        <v>0.29219339445565939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1.8236840776142766</v>
      </c>
      <c r="AC85">
        <v>1.1702134306606136</v>
      </c>
      <c r="AD85">
        <v>1.0612083764558546</v>
      </c>
      <c r="AE85">
        <v>1.973713851283657</v>
      </c>
      <c r="AF85">
        <v>0.87985164339386357</v>
      </c>
      <c r="AG85">
        <v>1.8899860915570856</v>
      </c>
      <c r="AH85">
        <v>2.6399035989355037</v>
      </c>
      <c r="AI85">
        <v>1.9997982936756418</v>
      </c>
      <c r="AJ85">
        <v>0</v>
      </c>
      <c r="AK85">
        <v>3.4080756884992693</v>
      </c>
      <c r="AL85">
        <v>0</v>
      </c>
      <c r="AM85">
        <v>0.6078616051346275</v>
      </c>
      <c r="AN85">
        <v>2.7181887893967853E-2</v>
      </c>
      <c r="AO85">
        <v>0</v>
      </c>
      <c r="AP85">
        <v>0</v>
      </c>
      <c r="AQ85">
        <v>1.5835859908578584</v>
      </c>
      <c r="AR85">
        <v>0</v>
      </c>
      <c r="AS85">
        <v>1.2161739987476519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67.901780421623869</v>
      </c>
      <c r="BA85">
        <v>4.1663377856745969</v>
      </c>
      <c r="BB85">
        <f t="shared" si="1"/>
        <v>97.98934500762094</v>
      </c>
      <c r="BC85">
        <v>0.81804625396825392</v>
      </c>
      <c r="BD85">
        <v>0.90000952622950836</v>
      </c>
      <c r="BE85">
        <v>0.76447424576271183</v>
      </c>
      <c r="BF85">
        <v>0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4.2058025464412436</v>
      </c>
      <c r="M86">
        <v>1.158422041327489</v>
      </c>
      <c r="N86">
        <v>1.2940585339904089</v>
      </c>
      <c r="O86">
        <v>1.4297641410978918</v>
      </c>
      <c r="P86">
        <v>2.3481527864746399</v>
      </c>
      <c r="Q86">
        <v>0.1877858391452851</v>
      </c>
      <c r="R86">
        <v>0.5739545280687105</v>
      </c>
      <c r="S86">
        <v>0.29219339445565939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1.8236840776142766</v>
      </c>
      <c r="AC86">
        <v>1.1702134306606136</v>
      </c>
      <c r="AD86">
        <v>1.0612083764558546</v>
      </c>
      <c r="AE86">
        <v>1.973713851283657</v>
      </c>
      <c r="AF86">
        <v>0.83247500680964304</v>
      </c>
      <c r="AG86">
        <v>1.8899860915570856</v>
      </c>
      <c r="AH86">
        <v>2.1119228575453972</v>
      </c>
      <c r="AI86">
        <v>1.9997982936756418</v>
      </c>
      <c r="AJ86">
        <v>0</v>
      </c>
      <c r="AK86">
        <v>3.4080756884992693</v>
      </c>
      <c r="AL86">
        <v>0</v>
      </c>
      <c r="AM86">
        <v>0.6078616051346275</v>
      </c>
      <c r="AN86">
        <v>2.7181887893967853E-2</v>
      </c>
      <c r="AO86">
        <v>0</v>
      </c>
      <c r="AP86">
        <v>0</v>
      </c>
      <c r="AQ86">
        <v>1.5835859908578584</v>
      </c>
      <c r="AR86">
        <v>0</v>
      </c>
      <c r="AS86">
        <v>1.2161739987476519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66.278275934042995</v>
      </c>
      <c r="BA86">
        <v>4.0744253596943878</v>
      </c>
      <c r="BB86">
        <f t="shared" si="1"/>
        <v>95.482057682231243</v>
      </c>
      <c r="BC86">
        <v>0.79539940080971672</v>
      </c>
      <c r="BD86">
        <v>0.67792460176991165</v>
      </c>
      <c r="BE86">
        <v>0.60886813756613745</v>
      </c>
      <c r="BF86">
        <v>0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4.2058025464412436</v>
      </c>
      <c r="M87">
        <v>1.158422041327489</v>
      </c>
      <c r="N87">
        <v>1.2940585339904089</v>
      </c>
      <c r="O87">
        <v>1.4297641410978918</v>
      </c>
      <c r="P87">
        <v>2.3481527864746399</v>
      </c>
      <c r="Q87">
        <v>0.1877858391452851</v>
      </c>
      <c r="R87">
        <v>0.5739545280687105</v>
      </c>
      <c r="S87">
        <v>0.29219339445565939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1.8236840776142766</v>
      </c>
      <c r="AC87">
        <v>1.1702134306606136</v>
      </c>
      <c r="AD87">
        <v>0.707472275579211</v>
      </c>
      <c r="AE87">
        <v>1.973713851283657</v>
      </c>
      <c r="AF87">
        <v>0.83247500680964304</v>
      </c>
      <c r="AG87">
        <v>1.8899860915570856</v>
      </c>
      <c r="AH87">
        <v>2.1119228575453972</v>
      </c>
      <c r="AI87">
        <v>0.25638437507827178</v>
      </c>
      <c r="AJ87">
        <v>0</v>
      </c>
      <c r="AK87">
        <v>3.4080756884992693</v>
      </c>
      <c r="AL87">
        <v>0</v>
      </c>
      <c r="AM87">
        <v>0.6078616051346275</v>
      </c>
      <c r="AN87">
        <v>2.7181887893967853E-2</v>
      </c>
      <c r="AO87">
        <v>0</v>
      </c>
      <c r="AP87">
        <v>0</v>
      </c>
      <c r="AQ87">
        <v>1.5835859908578584</v>
      </c>
      <c r="AR87">
        <v>0</v>
      </c>
      <c r="AS87">
        <v>1.2161739987476519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66.205222291797128</v>
      </c>
      <c r="BA87">
        <v>3.9837108466345077</v>
      </c>
      <c r="BB87">
        <f t="shared" si="1"/>
        <v>93.402568533571241</v>
      </c>
      <c r="BC87">
        <v>0.79539940080971672</v>
      </c>
      <c r="BD87">
        <v>0.67792460176991165</v>
      </c>
      <c r="BE87">
        <v>0.60886813756613745</v>
      </c>
      <c r="BF87">
        <v>0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4.2058025464412436</v>
      </c>
      <c r="M88">
        <v>1.158422041327489</v>
      </c>
      <c r="N88">
        <v>1.2940585339904089</v>
      </c>
      <c r="O88">
        <v>1.4297641410978918</v>
      </c>
      <c r="P88">
        <v>2.3481527864746399</v>
      </c>
      <c r="Q88">
        <v>0.1877858391452851</v>
      </c>
      <c r="R88">
        <v>0.5739545280687105</v>
      </c>
      <c r="S88">
        <v>0.29219339445565939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1.8236840776142766</v>
      </c>
      <c r="AC88">
        <v>1.1702134306606136</v>
      </c>
      <c r="AD88">
        <v>0.3537361377896055</v>
      </c>
      <c r="AE88">
        <v>1.973713851283657</v>
      </c>
      <c r="AF88">
        <v>0.83247500680964304</v>
      </c>
      <c r="AG88">
        <v>1.8899860915570856</v>
      </c>
      <c r="AH88">
        <v>2.1119228575453972</v>
      </c>
      <c r="AI88">
        <v>0.12819216844082656</v>
      </c>
      <c r="AJ88">
        <v>0</v>
      </c>
      <c r="AK88">
        <v>3.4080756884992693</v>
      </c>
      <c r="AL88">
        <v>0</v>
      </c>
      <c r="AM88">
        <v>0.6078616051346275</v>
      </c>
      <c r="AN88">
        <v>2.7181887893967853E-2</v>
      </c>
      <c r="AO88">
        <v>0</v>
      </c>
      <c r="AP88">
        <v>0</v>
      </c>
      <c r="AQ88">
        <v>1.5835859908578584</v>
      </c>
      <c r="AR88">
        <v>0</v>
      </c>
      <c r="AS88">
        <v>1.2161739987476519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66.205222291797128</v>
      </c>
      <c r="BA88">
        <v>3.9635662418374569</v>
      </c>
      <c r="BB88">
        <f t="shared" si="1"/>
        <v>92.940784793941233</v>
      </c>
      <c r="BC88">
        <v>0.79539940080971672</v>
      </c>
      <c r="BD88">
        <v>0.67792460176991165</v>
      </c>
      <c r="BE88">
        <v>0.60886813756613745</v>
      </c>
      <c r="BF88">
        <v>0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4.2058025464412436</v>
      </c>
      <c r="M89">
        <v>1.158422041327489</v>
      </c>
      <c r="N89">
        <v>1.2940585339904089</v>
      </c>
      <c r="O89">
        <v>1.4297641410978918</v>
      </c>
      <c r="P89">
        <v>2.2542266750156545</v>
      </c>
      <c r="Q89">
        <v>0.18779641022721794</v>
      </c>
      <c r="R89">
        <v>0.5739545280687105</v>
      </c>
      <c r="S89">
        <v>0.29206706059349075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1.8236840776142766</v>
      </c>
      <c r="AC89">
        <v>1.1702134306606136</v>
      </c>
      <c r="AD89">
        <v>0.3537361377896055</v>
      </c>
      <c r="AE89">
        <v>1.973713851283657</v>
      </c>
      <c r="AF89">
        <v>0.83247500680964304</v>
      </c>
      <c r="AG89">
        <v>1.8899860915570856</v>
      </c>
      <c r="AH89">
        <v>2.1119228575453972</v>
      </c>
      <c r="AI89">
        <v>0</v>
      </c>
      <c r="AJ89">
        <v>0</v>
      </c>
      <c r="AK89">
        <v>3.4080756884992693</v>
      </c>
      <c r="AL89">
        <v>0</v>
      </c>
      <c r="AM89">
        <v>0.6078616051346275</v>
      </c>
      <c r="AN89">
        <v>2.7181887893967853E-2</v>
      </c>
      <c r="AO89">
        <v>0</v>
      </c>
      <c r="AP89">
        <v>0</v>
      </c>
      <c r="AQ89">
        <v>1.5835859908578584</v>
      </c>
      <c r="AR89">
        <v>0</v>
      </c>
      <c r="AS89">
        <v>1.2161739987476519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66.205222291797128</v>
      </c>
      <c r="BA89">
        <v>3.9542768588534312</v>
      </c>
      <c r="BB89">
        <f t="shared" si="1"/>
        <v>92.727840134245213</v>
      </c>
      <c r="BC89">
        <v>0.79539940080971672</v>
      </c>
      <c r="BD89">
        <v>0.67792460176991165</v>
      </c>
      <c r="BE89">
        <v>0.60886813756613745</v>
      </c>
      <c r="BF89">
        <v>0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4.2058025464412436</v>
      </c>
      <c r="M90">
        <v>1.158422041327489</v>
      </c>
      <c r="N90">
        <v>1.2940585339904089</v>
      </c>
      <c r="O90">
        <v>1.4297641410978918</v>
      </c>
      <c r="P90">
        <v>2.2542266750156545</v>
      </c>
      <c r="Q90">
        <v>0.18779641022721794</v>
      </c>
      <c r="R90">
        <v>0.5739545280687105</v>
      </c>
      <c r="S90">
        <v>0.29206706059349075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1.8236840776142766</v>
      </c>
      <c r="AC90">
        <v>1.1702134306606136</v>
      </c>
      <c r="AD90">
        <v>0.3537361377896055</v>
      </c>
      <c r="AE90">
        <v>1.973713851283657</v>
      </c>
      <c r="AF90">
        <v>0.83247500680964304</v>
      </c>
      <c r="AG90">
        <v>1.8899860915570856</v>
      </c>
      <c r="AH90">
        <v>2.1119228575453972</v>
      </c>
      <c r="AI90">
        <v>0</v>
      </c>
      <c r="AJ90">
        <v>0</v>
      </c>
      <c r="AK90">
        <v>3.4080756884992693</v>
      </c>
      <c r="AL90">
        <v>0</v>
      </c>
      <c r="AM90">
        <v>0.6078616051346275</v>
      </c>
      <c r="AN90">
        <v>2.7181887893967853E-2</v>
      </c>
      <c r="AO90">
        <v>0</v>
      </c>
      <c r="AP90">
        <v>0</v>
      </c>
      <c r="AQ90">
        <v>1.5835859908578584</v>
      </c>
      <c r="AR90">
        <v>0</v>
      </c>
      <c r="AS90">
        <v>1.2161739987476519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66.205222291797128</v>
      </c>
      <c r="BA90">
        <v>3.9542768588534312</v>
      </c>
      <c r="BB90">
        <f t="shared" si="1"/>
        <v>92.727840134245213</v>
      </c>
      <c r="BC90">
        <v>0.79539940080971672</v>
      </c>
      <c r="BD90">
        <v>0.67792460176991165</v>
      </c>
      <c r="BE90">
        <v>0.60886813756613745</v>
      </c>
      <c r="BF90">
        <v>0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4.2058025464412436</v>
      </c>
      <c r="M91">
        <v>1.158422041327489</v>
      </c>
      <c r="N91">
        <v>1.2940585339904089</v>
      </c>
      <c r="O91">
        <v>1.4297641410978918</v>
      </c>
      <c r="P91">
        <v>2.2542266750156545</v>
      </c>
      <c r="Q91">
        <v>0.18779641022721794</v>
      </c>
      <c r="R91">
        <v>0.5739545280687105</v>
      </c>
      <c r="S91">
        <v>0.29206706059349075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1.8236840776142766</v>
      </c>
      <c r="AC91">
        <v>1.1702134306606136</v>
      </c>
      <c r="AD91">
        <v>0.3537361377896055</v>
      </c>
      <c r="AE91">
        <v>1.973713851283657</v>
      </c>
      <c r="AF91">
        <v>0.87985164339386357</v>
      </c>
      <c r="AG91">
        <v>1.8899860915570856</v>
      </c>
      <c r="AH91">
        <v>2.6399035989355037</v>
      </c>
      <c r="AI91">
        <v>0</v>
      </c>
      <c r="AJ91">
        <v>0</v>
      </c>
      <c r="AK91">
        <v>3.4080756884992693</v>
      </c>
      <c r="AL91">
        <v>0</v>
      </c>
      <c r="AM91">
        <v>0.6078616051346275</v>
      </c>
      <c r="AN91">
        <v>2.7181887893967853E-2</v>
      </c>
      <c r="AO91">
        <v>0</v>
      </c>
      <c r="AP91">
        <v>0</v>
      </c>
      <c r="AQ91">
        <v>1.5835859908578584</v>
      </c>
      <c r="AR91">
        <v>0</v>
      </c>
      <c r="AS91">
        <v>1.2161739987476519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67.880907952410766</v>
      </c>
      <c r="BA91">
        <v>4.0483704578664002</v>
      </c>
      <c r="BB91">
        <f t="shared" si="1"/>
        <v>95.254135260482386</v>
      </c>
      <c r="BC91">
        <v>0.81804625396825392</v>
      </c>
      <c r="BD91">
        <v>0.90000952622950836</v>
      </c>
      <c r="BE91">
        <v>0.73348204661016947</v>
      </c>
      <c r="BF91">
        <v>0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4.2058025464412436</v>
      </c>
      <c r="M92">
        <v>1.158422041327489</v>
      </c>
      <c r="N92">
        <v>1.2940585339904089</v>
      </c>
      <c r="O92">
        <v>1.4297641410978918</v>
      </c>
      <c r="P92">
        <v>2.2542266750156545</v>
      </c>
      <c r="Q92">
        <v>0.18779641022721794</v>
      </c>
      <c r="R92">
        <v>0.5739545280687105</v>
      </c>
      <c r="S92">
        <v>0.29206706059349075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1.8236840776142766</v>
      </c>
      <c r="AC92">
        <v>1.1702134306606136</v>
      </c>
      <c r="AD92">
        <v>0.3537361377896055</v>
      </c>
      <c r="AE92">
        <v>1.973713851283657</v>
      </c>
      <c r="AF92">
        <v>0.87985164339386357</v>
      </c>
      <c r="AG92">
        <v>1.8899860915570856</v>
      </c>
      <c r="AH92">
        <v>2.6399035989355037</v>
      </c>
      <c r="AI92">
        <v>0</v>
      </c>
      <c r="AJ92">
        <v>0</v>
      </c>
      <c r="AK92">
        <v>3.4080756884992693</v>
      </c>
      <c r="AL92">
        <v>0</v>
      </c>
      <c r="AM92">
        <v>0.6078616051346275</v>
      </c>
      <c r="AN92">
        <v>2.7181887893967853E-2</v>
      </c>
      <c r="AO92">
        <v>0</v>
      </c>
      <c r="AP92">
        <v>0</v>
      </c>
      <c r="AQ92">
        <v>1.5835859908578584</v>
      </c>
      <c r="AR92">
        <v>0</v>
      </c>
      <c r="AS92">
        <v>1.2161739987476519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67.891344187017324</v>
      </c>
      <c r="BA92">
        <v>4.0488066924729536</v>
      </c>
      <c r="BB92">
        <f t="shared" si="1"/>
        <v>95.274583132262848</v>
      </c>
      <c r="BC92">
        <v>0.81804625396825392</v>
      </c>
      <c r="BD92">
        <v>0.91045739800995029</v>
      </c>
      <c r="BE92">
        <v>0.73348204661016947</v>
      </c>
      <c r="BF92">
        <v>0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4.017950323523273</v>
      </c>
      <c r="M93">
        <v>1.158422041327489</v>
      </c>
      <c r="N93">
        <v>1.2940585339904089</v>
      </c>
      <c r="O93">
        <v>1.4297641410978918</v>
      </c>
      <c r="P93">
        <v>2.3272803172615317</v>
      </c>
      <c r="Q93">
        <v>0.18779641022721794</v>
      </c>
      <c r="R93">
        <v>0.5739545280687105</v>
      </c>
      <c r="S93">
        <v>0.29206706059349075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1.8236840776142766</v>
      </c>
      <c r="AC93">
        <v>1.1702134306606136</v>
      </c>
      <c r="AD93">
        <v>0.3537361377896055</v>
      </c>
      <c r="AE93">
        <v>1.973713851283657</v>
      </c>
      <c r="AF93">
        <v>0.87985164339386357</v>
      </c>
      <c r="AG93">
        <v>1.8899860915570856</v>
      </c>
      <c r="AH93">
        <v>2.6399035989355037</v>
      </c>
      <c r="AI93">
        <v>0</v>
      </c>
      <c r="AJ93">
        <v>0</v>
      </c>
      <c r="AK93">
        <v>3.4080756884992693</v>
      </c>
      <c r="AL93">
        <v>0</v>
      </c>
      <c r="AM93">
        <v>0.6078616051346275</v>
      </c>
      <c r="AN93">
        <v>2.7181887893967853E-2</v>
      </c>
      <c r="AO93">
        <v>0</v>
      </c>
      <c r="AP93">
        <v>0</v>
      </c>
      <c r="AQ93">
        <v>1.5835859908578584</v>
      </c>
      <c r="AR93">
        <v>0</v>
      </c>
      <c r="AS93">
        <v>1.2161739987476519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67.902072636192855</v>
      </c>
      <c r="BA93">
        <v>4.0444565609763963</v>
      </c>
      <c r="BB93">
        <f t="shared" si="1"/>
        <v>95.174863132262828</v>
      </c>
      <c r="BC93">
        <v>0.81804625396825392</v>
      </c>
      <c r="BD93">
        <v>0.91045739800995029</v>
      </c>
      <c r="BE93">
        <v>0.73348204661016947</v>
      </c>
      <c r="BF93">
        <v>0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4.017950323523273</v>
      </c>
      <c r="M94">
        <v>1.158422041327489</v>
      </c>
      <c r="N94">
        <v>1.2940585339904089</v>
      </c>
      <c r="O94">
        <v>1.4297641410978918</v>
      </c>
      <c r="P94">
        <v>2.3377165518680862</v>
      </c>
      <c r="Q94">
        <v>0.18779641022721794</v>
      </c>
      <c r="R94">
        <v>0.5739545280687105</v>
      </c>
      <c r="S94">
        <v>0.29206706059349075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1.8236840776142766</v>
      </c>
      <c r="AC94">
        <v>1.1702134306606136</v>
      </c>
      <c r="AD94">
        <v>0.3537361377896055</v>
      </c>
      <c r="AE94">
        <v>1.973713851283657</v>
      </c>
      <c r="AF94">
        <v>0.87985164339386357</v>
      </c>
      <c r="AG94">
        <v>1.8899860915570856</v>
      </c>
      <c r="AH94">
        <v>2.5650885018785221</v>
      </c>
      <c r="AI94">
        <v>0</v>
      </c>
      <c r="AJ94">
        <v>0</v>
      </c>
      <c r="AK94">
        <v>3.4080756884992693</v>
      </c>
      <c r="AL94">
        <v>0</v>
      </c>
      <c r="AM94">
        <v>0.6078616051346275</v>
      </c>
      <c r="AN94">
        <v>2.7181887893967853E-2</v>
      </c>
      <c r="AO94">
        <v>0</v>
      </c>
      <c r="AP94">
        <v>0</v>
      </c>
      <c r="AQ94">
        <v>1.5835859908578584</v>
      </c>
      <c r="AR94">
        <v>0</v>
      </c>
      <c r="AS94">
        <v>1.2161739987476519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67.789204758922978</v>
      </c>
      <c r="BA94">
        <v>4.0370476472560863</v>
      </c>
      <c r="BB94">
        <f t="shared" si="1"/>
        <v>94.984860137381901</v>
      </c>
      <c r="BC94">
        <v>0.81804625396825392</v>
      </c>
      <c r="BD94">
        <v>0.91045739800995029</v>
      </c>
      <c r="BE94">
        <v>0.71331687772925767</v>
      </c>
      <c r="BF94">
        <v>0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3.9864571666546702</v>
      </c>
      <c r="M95">
        <v>1.158422041327489</v>
      </c>
      <c r="N95">
        <v>1.2940585339904089</v>
      </c>
      <c r="O95">
        <v>1.4297641410978918</v>
      </c>
      <c r="P95">
        <v>2.3377165518680862</v>
      </c>
      <c r="Q95">
        <v>0.18775874596091302</v>
      </c>
      <c r="R95">
        <v>0.5739545280687105</v>
      </c>
      <c r="S95">
        <v>0.29206706059349075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1.8236840776142766</v>
      </c>
      <c r="AC95">
        <v>0.77935609807555839</v>
      </c>
      <c r="AD95">
        <v>0.3537361377896055</v>
      </c>
      <c r="AE95">
        <v>1.973713851283657</v>
      </c>
      <c r="AF95">
        <v>0.83247500680964304</v>
      </c>
      <c r="AG95">
        <v>1.8899860915570856</v>
      </c>
      <c r="AH95">
        <v>2.1119228575453972</v>
      </c>
      <c r="AI95">
        <v>0</v>
      </c>
      <c r="AJ95">
        <v>0</v>
      </c>
      <c r="AK95">
        <v>3.4080756884992693</v>
      </c>
      <c r="AL95">
        <v>0</v>
      </c>
      <c r="AM95">
        <v>0.6078616051346275</v>
      </c>
      <c r="AN95">
        <v>2.7181887893967853E-2</v>
      </c>
      <c r="AO95">
        <v>0</v>
      </c>
      <c r="AP95">
        <v>0</v>
      </c>
      <c r="AQ95">
        <v>1.5835859908578584</v>
      </c>
      <c r="AR95">
        <v>0</v>
      </c>
      <c r="AS95">
        <v>1.2161739987476519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66.236979753704873</v>
      </c>
      <c r="BA95">
        <v>3.9335861498701399</v>
      </c>
      <c r="BB95">
        <f t="shared" si="1"/>
        <v>92.225481089285879</v>
      </c>
      <c r="BC95">
        <v>0.79539940080971672</v>
      </c>
      <c r="BD95">
        <v>0.67050748358862144</v>
      </c>
      <c r="BE95">
        <v>0.58822853968253963</v>
      </c>
      <c r="BF95">
        <v>0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3.9864571666546702</v>
      </c>
      <c r="M96">
        <v>1.158422041327489</v>
      </c>
      <c r="N96">
        <v>1.2940585339904089</v>
      </c>
      <c r="O96">
        <v>1.4297641410978918</v>
      </c>
      <c r="P96">
        <v>2.3377165518680862</v>
      </c>
      <c r="Q96">
        <v>0.18775874596091302</v>
      </c>
      <c r="R96">
        <v>0.5739545280687105</v>
      </c>
      <c r="S96">
        <v>0.29206706059349075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1.8236840776142766</v>
      </c>
      <c r="AC96">
        <v>0.77935609807555839</v>
      </c>
      <c r="AD96">
        <v>0</v>
      </c>
      <c r="AE96">
        <v>1.973713851283657</v>
      </c>
      <c r="AF96">
        <v>0.83247500680964304</v>
      </c>
      <c r="AG96">
        <v>1.8899860915570856</v>
      </c>
      <c r="AH96">
        <v>1.4107986922354414</v>
      </c>
      <c r="AI96">
        <v>0</v>
      </c>
      <c r="AJ96">
        <v>0</v>
      </c>
      <c r="AK96">
        <v>3.4080756884992693</v>
      </c>
      <c r="AL96">
        <v>0</v>
      </c>
      <c r="AM96">
        <v>0.6078616051346275</v>
      </c>
      <c r="AN96">
        <v>2.7181887893967853E-2</v>
      </c>
      <c r="AO96">
        <v>0</v>
      </c>
      <c r="AP96">
        <v>0</v>
      </c>
      <c r="AQ96">
        <v>1.5835859908578584</v>
      </c>
      <c r="AR96">
        <v>0</v>
      </c>
      <c r="AS96">
        <v>1.2161739987476519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65.581201210603211</v>
      </c>
      <c r="BA96">
        <v>3.8620814460989217</v>
      </c>
      <c r="BB96">
        <f t="shared" si="1"/>
        <v>90.629027241468933</v>
      </c>
      <c r="BC96">
        <v>0.79539940080971672</v>
      </c>
      <c r="BD96">
        <v>0.90926385756676564</v>
      </c>
      <c r="BE96">
        <v>0.39215246031746032</v>
      </c>
      <c r="BF96">
        <v>0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3.9864571666546702</v>
      </c>
      <c r="M97">
        <v>1.158422041327489</v>
      </c>
      <c r="N97">
        <v>1.2940585339904089</v>
      </c>
      <c r="O97">
        <v>1.4297641410978918</v>
      </c>
      <c r="P97">
        <v>2.3377165518680862</v>
      </c>
      <c r="Q97">
        <v>0.18775874596091302</v>
      </c>
      <c r="R97">
        <v>0.5739545280687105</v>
      </c>
      <c r="S97">
        <v>0.29206706059349075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1.8236840776142766</v>
      </c>
      <c r="AC97">
        <v>0.77935609807555839</v>
      </c>
      <c r="AD97">
        <v>0</v>
      </c>
      <c r="AE97">
        <v>1.973713851283657</v>
      </c>
      <c r="AF97">
        <v>0.83247500680964304</v>
      </c>
      <c r="AG97">
        <v>1.8899860915570856</v>
      </c>
      <c r="AH97">
        <v>0.85502950782717591</v>
      </c>
      <c r="AI97">
        <v>0</v>
      </c>
      <c r="AJ97">
        <v>0</v>
      </c>
      <c r="AK97">
        <v>3.4080756884992693</v>
      </c>
      <c r="AL97">
        <v>0</v>
      </c>
      <c r="AM97">
        <v>0.6078616051346275</v>
      </c>
      <c r="AN97">
        <v>2.7181887893967853E-2</v>
      </c>
      <c r="AO97">
        <v>0</v>
      </c>
      <c r="AP97">
        <v>0</v>
      </c>
      <c r="AQ97">
        <v>1.5835859908578584</v>
      </c>
      <c r="AR97">
        <v>0</v>
      </c>
      <c r="AS97">
        <v>1.2161739987476519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65.067982675850558</v>
      </c>
      <c r="BA97">
        <v>3.8173977594380015</v>
      </c>
      <c r="BB97">
        <f t="shared" si="1"/>
        <v>89.971869206874175</v>
      </c>
      <c r="BC97">
        <v>0.79539940080971672</v>
      </c>
      <c r="BD97">
        <v>1.41862</v>
      </c>
      <c r="BE97">
        <v>0.24994231578947365</v>
      </c>
      <c r="BF97">
        <v>0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3.9864571666546702</v>
      </c>
      <c r="M98">
        <v>1.158422041327489</v>
      </c>
      <c r="N98">
        <v>1.2940585339904089</v>
      </c>
      <c r="O98">
        <v>1.4297641410978918</v>
      </c>
      <c r="P98">
        <v>2.3377165518680862</v>
      </c>
      <c r="Q98">
        <v>0.18775874596091302</v>
      </c>
      <c r="R98">
        <v>0.5739545280687105</v>
      </c>
      <c r="S98">
        <v>0.29206706059349075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1.8236840776142766</v>
      </c>
      <c r="AC98">
        <v>0.76910139046858683</v>
      </c>
      <c r="AD98">
        <v>0</v>
      </c>
      <c r="AE98">
        <v>1.973713851283657</v>
      </c>
      <c r="AF98">
        <v>0.83247500680964304</v>
      </c>
      <c r="AG98">
        <v>1.8899860915570856</v>
      </c>
      <c r="AH98">
        <v>0.85502950782717591</v>
      </c>
      <c r="AI98">
        <v>0</v>
      </c>
      <c r="AJ98">
        <v>0</v>
      </c>
      <c r="AK98">
        <v>3.4080756884992693</v>
      </c>
      <c r="AL98">
        <v>0</v>
      </c>
      <c r="AM98">
        <v>0.6078616051346275</v>
      </c>
      <c r="AN98">
        <v>2.7181887893967853E-2</v>
      </c>
      <c r="AO98">
        <v>0</v>
      </c>
      <c r="AP98">
        <v>0</v>
      </c>
      <c r="AQ98">
        <v>1.5835859908578584</v>
      </c>
      <c r="AR98">
        <v>0</v>
      </c>
      <c r="AS98">
        <v>1.2161739987476519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65.067982675850558</v>
      </c>
      <c r="BA98">
        <v>3.81696911266003</v>
      </c>
      <c r="BB98">
        <f t="shared" si="1"/>
        <v>90.424502216220617</v>
      </c>
      <c r="BC98">
        <v>0.79539940080971672</v>
      </c>
      <c r="BD98">
        <v>1.8914933333333332</v>
      </c>
      <c r="BE98">
        <v>0.23952805263157895</v>
      </c>
      <c r="BF98">
        <v>0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9.9743642725080184E-2</v>
      </c>
      <c r="M99">
        <f t="shared" si="2"/>
        <v>2.7802128991859697E-2</v>
      </c>
      <c r="N99">
        <f t="shared" si="2"/>
        <v>3.1057404815769813E-2</v>
      </c>
      <c r="O99">
        <f t="shared" si="2"/>
        <v>3.4314339386349417E-2</v>
      </c>
      <c r="P99">
        <f t="shared" si="2"/>
        <v>5.606083002621684E-2</v>
      </c>
      <c r="Q99">
        <f t="shared" si="2"/>
        <v>4.5816878476077879E-3</v>
      </c>
      <c r="R99">
        <f t="shared" si="2"/>
        <v>1.3874504250450354E-2</v>
      </c>
      <c r="S99">
        <f t="shared" si="2"/>
        <v>7.1570725605530038E-3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2.9275236320269772E-2</v>
      </c>
      <c r="AC99">
        <f t="shared" si="2"/>
        <v>1.7837076984084741E-2</v>
      </c>
      <c r="AD99">
        <f t="shared" si="2"/>
        <v>7.7206754555025018E-3</v>
      </c>
      <c r="AE99">
        <f t="shared" si="2"/>
        <v>3.5352794592517264E-2</v>
      </c>
      <c r="AF99">
        <f t="shared" si="2"/>
        <v>9.3687281215756035E-3</v>
      </c>
      <c r="AG99">
        <f t="shared" si="2"/>
        <v>4.5359666197370134E-2</v>
      </c>
      <c r="AH99">
        <f t="shared" si="2"/>
        <v>2.0093193358328116E-2</v>
      </c>
      <c r="AI99">
        <f t="shared" si="2"/>
        <v>5.3968914830932998E-3</v>
      </c>
      <c r="AJ99">
        <f t="shared" si="2"/>
        <v>0</v>
      </c>
      <c r="AK99">
        <f t="shared" si="2"/>
        <v>8.1793816523982474E-2</v>
      </c>
      <c r="AL99">
        <f t="shared" si="2"/>
        <v>0</v>
      </c>
      <c r="AM99">
        <f t="shared" si="2"/>
        <v>1.4588678523231081E-2</v>
      </c>
      <c r="AN99">
        <f t="shared" si="2"/>
        <v>6.5236530945522763E-4</v>
      </c>
      <c r="AO99">
        <f t="shared" si="2"/>
        <v>0</v>
      </c>
      <c r="AP99">
        <f t="shared" si="2"/>
        <v>0</v>
      </c>
      <c r="AQ99">
        <f t="shared" si="2"/>
        <v>2.2738670646535147E-2</v>
      </c>
      <c r="AR99">
        <f t="shared" si="2"/>
        <v>0</v>
      </c>
      <c r="AS99">
        <f t="shared" si="2"/>
        <v>2.9309424116468336E-2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1.5073166447505753</v>
      </c>
      <c r="BA99">
        <f t="shared" si="2"/>
        <v>8.7838330770851264E-2</v>
      </c>
      <c r="BB99">
        <f t="shared" si="1"/>
        <v>2.0444342411566572</v>
      </c>
      <c r="BC99">
        <f t="shared" si="2"/>
        <v>1.9157526178908781E-2</v>
      </c>
      <c r="BD99">
        <f t="shared" si="2"/>
        <v>5.9916356353135053E-3</v>
      </c>
      <c r="BE99">
        <f t="shared" si="2"/>
        <v>5.7279371264099162E-3</v>
      </c>
      <c r="BF99">
        <f t="shared" si="2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11.629850761845125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0.48612776184512541</v>
      </c>
      <c r="BB3">
        <f>SUM(B3:AZ3)-BA3</f>
        <v>11.143723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11.629850761845125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0.48612776184512541</v>
      </c>
      <c r="BB4">
        <f t="shared" ref="BB4:BB67" si="0">SUM(B4:AZ4)-BA4</f>
        <v>11.143723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11.629850761845125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0.48612776184512541</v>
      </c>
      <c r="BB5">
        <f t="shared" si="0"/>
        <v>11.143723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11.629850761845125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0.48612776184512541</v>
      </c>
      <c r="BB6">
        <f t="shared" si="0"/>
        <v>11.143723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8.2825266123982466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0.34620961239824677</v>
      </c>
      <c r="BB7">
        <f t="shared" si="0"/>
        <v>7.9363169999999998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8.4454372782300151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0.35301927823001478</v>
      </c>
      <c r="BB8">
        <f t="shared" si="0"/>
        <v>8.0924180000000003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8.2269766228344814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0.34388762283448138</v>
      </c>
      <c r="BB9">
        <f t="shared" si="0"/>
        <v>7.883089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8.2057180129409311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0.34299901294093083</v>
      </c>
      <c r="BB10">
        <f t="shared" si="0"/>
        <v>7.8627190000000002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9.1572270924650372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0.38277209246503752</v>
      </c>
      <c r="BB11">
        <f t="shared" si="0"/>
        <v>8.7744549999999997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8.6458453350031306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0.36139633500313018</v>
      </c>
      <c r="BB12">
        <f t="shared" si="0"/>
        <v>8.2844490000000004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8.6103788353162169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0.35991383531621679</v>
      </c>
      <c r="BB13">
        <f t="shared" si="0"/>
        <v>8.2504650000000002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11.399744312252139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0.47650931225213888</v>
      </c>
      <c r="BB14">
        <f t="shared" si="0"/>
        <v>10.923235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11.347448340638698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0.47432334063869774</v>
      </c>
      <c r="BB15">
        <f t="shared" si="0"/>
        <v>10.873125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11.347448340638698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0.47432334063869774</v>
      </c>
      <c r="BB16">
        <f t="shared" si="0"/>
        <v>10.873125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11.347448340638698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0.47432334063869774</v>
      </c>
      <c r="BB17">
        <f t="shared" si="0"/>
        <v>10.873125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11.347448340638698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0.47432334063869774</v>
      </c>
      <c r="BB18">
        <f t="shared" si="0"/>
        <v>10.873125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11.347448340638698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0.47432334063869774</v>
      </c>
      <c r="BB19">
        <f t="shared" si="0"/>
        <v>10.873125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11.347448340638698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0.47432334063869774</v>
      </c>
      <c r="BB20">
        <f t="shared" si="0"/>
        <v>10.873125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11.347448340638698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0.47432334063869774</v>
      </c>
      <c r="BB21">
        <f t="shared" si="0"/>
        <v>10.873125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11.347448340638698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0.47432334063869774</v>
      </c>
      <c r="BB22">
        <f t="shared" si="0"/>
        <v>10.873125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11.629850761845125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0.48612776184512541</v>
      </c>
      <c r="BB23">
        <f t="shared" si="0"/>
        <v>11.143723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11.629850761845125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0.48612776184512541</v>
      </c>
      <c r="BB24">
        <f t="shared" si="0"/>
        <v>11.143723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11.629850761845125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0.48612776184512541</v>
      </c>
      <c r="BB25">
        <f t="shared" si="0"/>
        <v>11.143723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11.629850761845125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0.48612776184512541</v>
      </c>
      <c r="BB26">
        <f t="shared" si="0"/>
        <v>11.143723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15.12993738259236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0.63243138259235998</v>
      </c>
      <c r="BB27">
        <f t="shared" si="0"/>
        <v>14.497506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15.12993738259236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0.63243138259235998</v>
      </c>
      <c r="BB28">
        <f t="shared" si="0"/>
        <v>14.497506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15.12993738259236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0.63243138259235998</v>
      </c>
      <c r="BB29">
        <f t="shared" si="0"/>
        <v>14.497506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15.12993738259236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0.63243138259235998</v>
      </c>
      <c r="BB30">
        <f t="shared" si="0"/>
        <v>14.497506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15.12993738259236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0.63243138259235998</v>
      </c>
      <c r="BB31">
        <f t="shared" si="0"/>
        <v>14.497506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15.12993738259236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0.63243138259235998</v>
      </c>
      <c r="BB32">
        <f t="shared" si="0"/>
        <v>14.497506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15.12993738259236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0.63243138259235998</v>
      </c>
      <c r="BB33">
        <f t="shared" si="0"/>
        <v>14.497506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15.12993738259236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0.63243138259235998</v>
      </c>
      <c r="BB34">
        <f t="shared" si="0"/>
        <v>14.497506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15.12993738259236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0.63243138259235998</v>
      </c>
      <c r="BB35">
        <f t="shared" si="0"/>
        <v>14.497506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15.12993738259236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0.63243138259235998</v>
      </c>
      <c r="BB36">
        <f t="shared" si="0"/>
        <v>14.497506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15.12993738259236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0.63243138259235998</v>
      </c>
      <c r="BB37">
        <f t="shared" si="0"/>
        <v>14.497506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15.12993738259236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0.63243138259235998</v>
      </c>
      <c r="BB38">
        <f t="shared" si="0"/>
        <v>14.497506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15.12993738259236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0.63243138259235998</v>
      </c>
      <c r="BB39">
        <f t="shared" si="0"/>
        <v>14.497506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15.12993738259236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0.63243138259235998</v>
      </c>
      <c r="BB40">
        <f t="shared" si="0"/>
        <v>14.497506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15.12993738259236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0.63243138259235998</v>
      </c>
      <c r="BB41">
        <f t="shared" si="0"/>
        <v>14.497506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15.12993738259236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0.63243138259235998</v>
      </c>
      <c r="BB42">
        <f t="shared" si="0"/>
        <v>14.497506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15.12993738259236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0.63243138259235998</v>
      </c>
      <c r="BB43">
        <f t="shared" si="0"/>
        <v>14.497506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15.12993738259236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0.63243138259235998</v>
      </c>
      <c r="BB44">
        <f t="shared" si="0"/>
        <v>14.497506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15.12993738259236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0.63243138259235998</v>
      </c>
      <c r="BB45">
        <f t="shared" si="0"/>
        <v>14.497506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14.752730118973073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0.61666411897307327</v>
      </c>
      <c r="BB46">
        <f t="shared" si="0"/>
        <v>14.136066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15.028237319974952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0.62818031997495183</v>
      </c>
      <c r="BB47">
        <f t="shared" si="0"/>
        <v>14.400057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15.12993738259236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0.63243138259235998</v>
      </c>
      <c r="BB48">
        <f t="shared" si="0"/>
        <v>14.497506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15.12993738259236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0.63243138259235998</v>
      </c>
      <c r="BB49">
        <f t="shared" si="0"/>
        <v>14.497506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15.12993738259236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0.63243138259235998</v>
      </c>
      <c r="BB50">
        <f t="shared" si="0"/>
        <v>14.497506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15.12993738259236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0.63243138259235998</v>
      </c>
      <c r="BB51">
        <f t="shared" si="0"/>
        <v>14.497506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15.12993738259236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0.63243138259235998</v>
      </c>
      <c r="BB52">
        <f t="shared" si="0"/>
        <v>14.497506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15.12993738259236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0.63243138259235998</v>
      </c>
      <c r="BB53">
        <f t="shared" si="0"/>
        <v>14.497506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15.12993738259236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0.63243138259235998</v>
      </c>
      <c r="BB54">
        <f t="shared" si="0"/>
        <v>14.497506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15.12993738259236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0.63243138259235998</v>
      </c>
      <c r="BB55">
        <f t="shared" si="0"/>
        <v>14.497506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15.12993738259236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0.63243138259235998</v>
      </c>
      <c r="BB56">
        <f t="shared" si="0"/>
        <v>14.497506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15.12993738259236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0.63243138259235998</v>
      </c>
      <c r="BB57">
        <f t="shared" si="0"/>
        <v>14.497506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15.12993738259236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0.63243138259235998</v>
      </c>
      <c r="BB58">
        <f t="shared" si="0"/>
        <v>14.497506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15.12993738259236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0.63243138259235998</v>
      </c>
      <c r="BB59">
        <f t="shared" si="0"/>
        <v>14.497506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15.12993738259236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0.63243138259235998</v>
      </c>
      <c r="BB60">
        <f t="shared" si="0"/>
        <v>14.497506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15.12993738259236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0.63243138259235998</v>
      </c>
      <c r="BB61">
        <f t="shared" si="0"/>
        <v>14.497506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15.12993738259236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0.63243138259235998</v>
      </c>
      <c r="BB62">
        <f t="shared" si="0"/>
        <v>14.497506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15.12993738259236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0.63243138259235998</v>
      </c>
      <c r="BB63">
        <f t="shared" si="0"/>
        <v>14.497506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15.12993738259236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0.63243138259235998</v>
      </c>
      <c r="BB64">
        <f t="shared" si="0"/>
        <v>14.497506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15.12993738259236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0.63243138259235998</v>
      </c>
      <c r="BB65">
        <f t="shared" si="0"/>
        <v>14.497506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15.12993738259236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0.63243138259235998</v>
      </c>
      <c r="BB66">
        <f t="shared" si="0"/>
        <v>14.497506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15.12993738259236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0.63243138259235998</v>
      </c>
      <c r="BB67">
        <f t="shared" si="0"/>
        <v>14.497506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15.12993738259236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0.63243138259235998</v>
      </c>
      <c r="BB68">
        <f t="shared" ref="BB68:BB99" si="1">SUM(B68:AZ68)-BA68</f>
        <v>14.497506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15.12993738259236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0.63243138259235998</v>
      </c>
      <c r="BB69">
        <f t="shared" si="1"/>
        <v>14.497506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15.12993738259236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0.63243138259235998</v>
      </c>
      <c r="BB70">
        <f t="shared" si="1"/>
        <v>14.497506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15.12993738259236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0.63243138259235998</v>
      </c>
      <c r="BB71">
        <f t="shared" si="1"/>
        <v>14.497506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15.12993738259236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0.63243138259235998</v>
      </c>
      <c r="BB72">
        <f t="shared" si="1"/>
        <v>14.497506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15.12993738259236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0.63243138259235998</v>
      </c>
      <c r="BB73">
        <f t="shared" si="1"/>
        <v>14.497506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15.12993738259236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0.63243138259235998</v>
      </c>
      <c r="BB74">
        <f t="shared" si="1"/>
        <v>14.497506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15.12993738259236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0.63243138259235998</v>
      </c>
      <c r="BB75">
        <f t="shared" si="1"/>
        <v>14.497506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15.12993738259236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0.63243138259235998</v>
      </c>
      <c r="BB76">
        <f t="shared" si="1"/>
        <v>14.497506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15.12993738259236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0.63243138259235998</v>
      </c>
      <c r="BB77">
        <f t="shared" si="1"/>
        <v>14.497506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15.12993738259236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0.63243138259235998</v>
      </c>
      <c r="BB78">
        <f t="shared" si="1"/>
        <v>14.497506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15.12993738259236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0.63243138259235998</v>
      </c>
      <c r="BB79">
        <f t="shared" si="1"/>
        <v>14.497506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15.12993738259236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0.63243138259235998</v>
      </c>
      <c r="BB80">
        <f t="shared" si="1"/>
        <v>14.497506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15.12993738259236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0.63243138259235998</v>
      </c>
      <c r="BB81">
        <f t="shared" si="1"/>
        <v>14.497506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15.12993738259236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0.63243138259235998</v>
      </c>
      <c r="BB82">
        <f t="shared" si="1"/>
        <v>14.497506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15.12993738259236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0.63243138259235998</v>
      </c>
      <c r="BB83">
        <f t="shared" si="1"/>
        <v>14.497506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15.12993738259236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0.63243138259235998</v>
      </c>
      <c r="BB84">
        <f t="shared" si="1"/>
        <v>14.497506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15.12993738259236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0.63243138259235998</v>
      </c>
      <c r="BB85">
        <f t="shared" si="1"/>
        <v>14.497506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15.12993738259236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0.63243138259235998</v>
      </c>
      <c r="BB86">
        <f t="shared" si="1"/>
        <v>14.497506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15.12993738259236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0.63243138259235998</v>
      </c>
      <c r="BB87">
        <f t="shared" si="1"/>
        <v>14.497506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15.12993738259236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0.63243138259235998</v>
      </c>
      <c r="BB88">
        <f t="shared" si="1"/>
        <v>14.497506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15.12993738259236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0.63243138259235998</v>
      </c>
      <c r="BB89">
        <f t="shared" si="1"/>
        <v>14.497506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15.12993738259236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0.63243138259235998</v>
      </c>
      <c r="BB90">
        <f t="shared" si="1"/>
        <v>14.497506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15.12993738259236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0.63243138259235998</v>
      </c>
      <c r="BB91">
        <f t="shared" si="1"/>
        <v>14.497506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15.12993738259236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0.63243138259235998</v>
      </c>
      <c r="BB92">
        <f t="shared" si="1"/>
        <v>14.497506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15.12993738259236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0.63243138259235998</v>
      </c>
      <c r="BB93">
        <f t="shared" si="1"/>
        <v>14.497506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15.12993738259236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0.63243138259235998</v>
      </c>
      <c r="BB94">
        <f t="shared" si="1"/>
        <v>14.497506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15.12993738259236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0.63243138259235998</v>
      </c>
      <c r="BB95">
        <f t="shared" si="1"/>
        <v>14.497506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15.12993738259236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0.63243138259235998</v>
      </c>
      <c r="BB96">
        <f t="shared" si="1"/>
        <v>14.497506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15.037958672510957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0.62858667251095746</v>
      </c>
      <c r="BB97">
        <f t="shared" si="1"/>
        <v>14.409371999999999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15.12993738259236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0.63243138259235998</v>
      </c>
      <c r="BB98">
        <f t="shared" si="1"/>
        <v>14.497506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0.33589421310791057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1.4040378107910624E-2</v>
      </c>
      <c r="BB99">
        <f t="shared" si="1"/>
        <v>0.32185383499999992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16.45</v>
      </c>
      <c r="M3" s="218">
        <v>63.21</v>
      </c>
      <c r="N3" s="218">
        <v>52.3</v>
      </c>
      <c r="O3" s="218">
        <v>72.94</v>
      </c>
      <c r="P3" s="218">
        <v>31.12</v>
      </c>
      <c r="Q3" s="218">
        <v>9.58</v>
      </c>
      <c r="R3" s="218">
        <v>18.96</v>
      </c>
      <c r="S3" s="218">
        <v>11.68</v>
      </c>
      <c r="T3" s="218">
        <v>0</v>
      </c>
      <c r="U3" s="218">
        <v>50.02</v>
      </c>
      <c r="V3" s="218">
        <v>7.64</v>
      </c>
      <c r="W3" s="218">
        <v>16.690000000000001</v>
      </c>
      <c r="X3" s="218">
        <v>41.75</v>
      </c>
      <c r="Y3" s="218">
        <v>0</v>
      </c>
      <c r="Z3" s="218">
        <v>118.13</v>
      </c>
      <c r="AA3" s="218">
        <v>38.29</v>
      </c>
      <c r="AB3" s="218">
        <v>0</v>
      </c>
      <c r="AC3" s="218">
        <v>13.71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16.45</v>
      </c>
      <c r="M4" s="218">
        <v>63.21</v>
      </c>
      <c r="N4" s="218">
        <v>52.3</v>
      </c>
      <c r="O4" s="218">
        <v>72.94</v>
      </c>
      <c r="P4" s="218">
        <v>31.12</v>
      </c>
      <c r="Q4" s="218">
        <v>9.58</v>
      </c>
      <c r="R4" s="218">
        <v>18.96</v>
      </c>
      <c r="S4" s="218">
        <v>11.69</v>
      </c>
      <c r="T4" s="218">
        <v>0</v>
      </c>
      <c r="U4" s="218">
        <v>50.02</v>
      </c>
      <c r="V4" s="218">
        <v>7.7</v>
      </c>
      <c r="W4" s="218">
        <v>16.78</v>
      </c>
      <c r="X4" s="218">
        <v>41.75</v>
      </c>
      <c r="Y4" s="218">
        <v>0</v>
      </c>
      <c r="Z4" s="218">
        <v>118.13</v>
      </c>
      <c r="AA4" s="218">
        <v>38.29</v>
      </c>
      <c r="AB4" s="218">
        <v>0</v>
      </c>
      <c r="AC4" s="218">
        <v>13.71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16.23</v>
      </c>
      <c r="M5" s="218">
        <v>63.21</v>
      </c>
      <c r="N5" s="218">
        <v>52.3</v>
      </c>
      <c r="O5" s="218">
        <v>72.94</v>
      </c>
      <c r="P5" s="218">
        <v>31.12</v>
      </c>
      <c r="Q5" s="218">
        <v>9.58</v>
      </c>
      <c r="R5" s="218">
        <v>18.96</v>
      </c>
      <c r="S5" s="218">
        <v>11.69</v>
      </c>
      <c r="T5" s="218">
        <v>0</v>
      </c>
      <c r="U5" s="218">
        <v>50.02</v>
      </c>
      <c r="V5" s="218">
        <v>7.7</v>
      </c>
      <c r="W5" s="218">
        <v>17.579999999999998</v>
      </c>
      <c r="X5" s="218">
        <v>41.75</v>
      </c>
      <c r="Y5" s="218">
        <v>0</v>
      </c>
      <c r="Z5" s="218">
        <v>118.13</v>
      </c>
      <c r="AA5" s="218">
        <v>38.29</v>
      </c>
      <c r="AB5" s="218">
        <v>0</v>
      </c>
      <c r="AC5" s="218">
        <v>13.71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16.23</v>
      </c>
      <c r="M6" s="218">
        <v>63.21</v>
      </c>
      <c r="N6" s="218">
        <v>52.3</v>
      </c>
      <c r="O6" s="218">
        <v>72.94</v>
      </c>
      <c r="P6" s="218">
        <v>31.12</v>
      </c>
      <c r="Q6" s="218">
        <v>9.58</v>
      </c>
      <c r="R6" s="218">
        <v>18.96</v>
      </c>
      <c r="S6" s="218">
        <v>11.69</v>
      </c>
      <c r="T6" s="218">
        <v>0</v>
      </c>
      <c r="U6" s="218">
        <v>50.02</v>
      </c>
      <c r="V6" s="218">
        <v>7.7</v>
      </c>
      <c r="W6" s="218">
        <v>19.28</v>
      </c>
      <c r="X6" s="218">
        <v>41.75</v>
      </c>
      <c r="Y6" s="218">
        <v>0</v>
      </c>
      <c r="Z6" s="218">
        <v>118.13</v>
      </c>
      <c r="AA6" s="218">
        <v>38.29</v>
      </c>
      <c r="AB6" s="218">
        <v>0</v>
      </c>
      <c r="AC6" s="218">
        <v>13.71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16.23</v>
      </c>
      <c r="M7" s="218">
        <v>63.21</v>
      </c>
      <c r="N7" s="218">
        <v>52.3</v>
      </c>
      <c r="O7" s="218">
        <v>72.94</v>
      </c>
      <c r="P7" s="218">
        <v>31.12</v>
      </c>
      <c r="Q7" s="218">
        <v>9.58</v>
      </c>
      <c r="R7" s="218">
        <v>18.96</v>
      </c>
      <c r="S7" s="218">
        <v>11.69</v>
      </c>
      <c r="T7" s="218">
        <v>0</v>
      </c>
      <c r="U7" s="218">
        <v>50.02</v>
      </c>
      <c r="V7" s="218">
        <v>7.7</v>
      </c>
      <c r="W7" s="218">
        <v>19.690000000000001</v>
      </c>
      <c r="X7" s="218">
        <v>41.75</v>
      </c>
      <c r="Y7" s="218">
        <v>0</v>
      </c>
      <c r="Z7" s="218">
        <v>118.13</v>
      </c>
      <c r="AA7" s="218">
        <v>38.29</v>
      </c>
      <c r="AB7" s="218">
        <v>0</v>
      </c>
      <c r="AC7" s="218">
        <v>13.71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0.02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16.23</v>
      </c>
      <c r="M8" s="218">
        <v>63.21</v>
      </c>
      <c r="N8" s="218">
        <v>52.3</v>
      </c>
      <c r="O8" s="218">
        <v>72.94</v>
      </c>
      <c r="P8" s="218">
        <v>31.12</v>
      </c>
      <c r="Q8" s="218">
        <v>9.58</v>
      </c>
      <c r="R8" s="218">
        <v>18.96</v>
      </c>
      <c r="S8" s="218">
        <v>11.69</v>
      </c>
      <c r="T8" s="218">
        <v>0</v>
      </c>
      <c r="U8" s="218">
        <v>50.02</v>
      </c>
      <c r="V8" s="218">
        <v>7.7</v>
      </c>
      <c r="W8" s="218">
        <v>19.690000000000001</v>
      </c>
      <c r="X8" s="218">
        <v>41.75</v>
      </c>
      <c r="Y8" s="218">
        <v>0</v>
      </c>
      <c r="Z8" s="218">
        <v>118.13</v>
      </c>
      <c r="AA8" s="218">
        <v>38.29</v>
      </c>
      <c r="AB8" s="218">
        <v>0</v>
      </c>
      <c r="AC8" s="218">
        <v>13.71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16.23</v>
      </c>
      <c r="M9" s="218">
        <v>63.21</v>
      </c>
      <c r="N9" s="218">
        <v>52.3</v>
      </c>
      <c r="O9" s="218">
        <v>72.94</v>
      </c>
      <c r="P9" s="218">
        <v>31.12</v>
      </c>
      <c r="Q9" s="218">
        <v>9.58</v>
      </c>
      <c r="R9" s="218">
        <v>18.96</v>
      </c>
      <c r="S9" s="218">
        <v>11.69</v>
      </c>
      <c r="T9" s="218">
        <v>0</v>
      </c>
      <c r="U9" s="218">
        <v>50.02</v>
      </c>
      <c r="V9" s="218">
        <v>7.7</v>
      </c>
      <c r="W9" s="218">
        <v>19.690000000000001</v>
      </c>
      <c r="X9" s="218">
        <v>41.75</v>
      </c>
      <c r="Y9" s="218">
        <v>0</v>
      </c>
      <c r="Z9" s="218">
        <v>118.13</v>
      </c>
      <c r="AA9" s="218">
        <v>38.29</v>
      </c>
      <c r="AB9" s="218">
        <v>0</v>
      </c>
      <c r="AC9" s="218">
        <v>13.71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0.02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16.23</v>
      </c>
      <c r="M10" s="218">
        <v>63.21</v>
      </c>
      <c r="N10" s="218">
        <v>52.3</v>
      </c>
      <c r="O10" s="218">
        <v>72.94</v>
      </c>
      <c r="P10" s="218">
        <v>31.12</v>
      </c>
      <c r="Q10" s="218">
        <v>9.58</v>
      </c>
      <c r="R10" s="218">
        <v>18.96</v>
      </c>
      <c r="S10" s="218">
        <v>11.69</v>
      </c>
      <c r="T10" s="218">
        <v>0</v>
      </c>
      <c r="U10" s="218">
        <v>50.02</v>
      </c>
      <c r="V10" s="218">
        <v>7.7</v>
      </c>
      <c r="W10" s="218">
        <v>19.690000000000001</v>
      </c>
      <c r="X10" s="218">
        <v>41.75</v>
      </c>
      <c r="Y10" s="218">
        <v>0</v>
      </c>
      <c r="Z10" s="218">
        <v>118.13</v>
      </c>
      <c r="AA10" s="218">
        <v>38.29</v>
      </c>
      <c r="AB10" s="218">
        <v>0</v>
      </c>
      <c r="AC10" s="218">
        <v>13.71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0.02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18.98</v>
      </c>
      <c r="M11" s="218">
        <v>63.21</v>
      </c>
      <c r="N11" s="218">
        <v>52.3</v>
      </c>
      <c r="O11" s="218">
        <v>72.94</v>
      </c>
      <c r="P11" s="218">
        <v>31.12</v>
      </c>
      <c r="Q11" s="218">
        <v>9.58</v>
      </c>
      <c r="R11" s="218">
        <v>18.96</v>
      </c>
      <c r="S11" s="218">
        <v>11.69</v>
      </c>
      <c r="T11" s="218">
        <v>0</v>
      </c>
      <c r="U11" s="218">
        <v>50.02</v>
      </c>
      <c r="V11" s="218">
        <v>7.7</v>
      </c>
      <c r="W11" s="218">
        <v>19.690000000000001</v>
      </c>
      <c r="X11" s="218">
        <v>41.75</v>
      </c>
      <c r="Y11" s="218">
        <v>0</v>
      </c>
      <c r="Z11" s="218">
        <v>118.13</v>
      </c>
      <c r="AA11" s="218">
        <v>38.29</v>
      </c>
      <c r="AB11" s="218">
        <v>0</v>
      </c>
      <c r="AC11" s="218">
        <v>13.71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18.98</v>
      </c>
      <c r="M12" s="218">
        <v>63.21</v>
      </c>
      <c r="N12" s="218">
        <v>52.3</v>
      </c>
      <c r="O12" s="218">
        <v>72.94</v>
      </c>
      <c r="P12" s="218">
        <v>31.12</v>
      </c>
      <c r="Q12" s="218">
        <v>9.58</v>
      </c>
      <c r="R12" s="218">
        <v>18.96</v>
      </c>
      <c r="S12" s="218">
        <v>11.69</v>
      </c>
      <c r="T12" s="218">
        <v>0</v>
      </c>
      <c r="U12" s="218">
        <v>50.02</v>
      </c>
      <c r="V12" s="218">
        <v>7.7</v>
      </c>
      <c r="W12" s="218">
        <v>19.690000000000001</v>
      </c>
      <c r="X12" s="218">
        <v>62.62</v>
      </c>
      <c r="Y12" s="218">
        <v>0</v>
      </c>
      <c r="Z12" s="218">
        <v>118.13</v>
      </c>
      <c r="AA12" s="218">
        <v>38.29</v>
      </c>
      <c r="AB12" s="218">
        <v>0</v>
      </c>
      <c r="AC12" s="218">
        <v>13.71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3.59</v>
      </c>
      <c r="M13" s="218">
        <v>63.21</v>
      </c>
      <c r="N13" s="218">
        <v>52.3</v>
      </c>
      <c r="O13" s="218">
        <v>72.94</v>
      </c>
      <c r="P13" s="218">
        <v>31.12</v>
      </c>
      <c r="Q13" s="218">
        <v>2.9</v>
      </c>
      <c r="R13" s="218">
        <v>18.96</v>
      </c>
      <c r="S13" s="218">
        <v>7.83</v>
      </c>
      <c r="T13" s="218">
        <v>0</v>
      </c>
      <c r="U13" s="218">
        <v>50.02</v>
      </c>
      <c r="V13" s="218">
        <v>7.7</v>
      </c>
      <c r="W13" s="218">
        <v>19.690000000000001</v>
      </c>
      <c r="X13" s="218">
        <v>62.62</v>
      </c>
      <c r="Y13" s="218">
        <v>0</v>
      </c>
      <c r="Z13" s="218">
        <v>118.13</v>
      </c>
      <c r="AA13" s="218">
        <v>38.29</v>
      </c>
      <c r="AB13" s="218">
        <v>0</v>
      </c>
      <c r="AC13" s="218">
        <v>13.71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2.9</v>
      </c>
      <c r="M14" s="218">
        <v>63.21</v>
      </c>
      <c r="N14" s="218">
        <v>52.3</v>
      </c>
      <c r="O14" s="218">
        <v>72.94</v>
      </c>
      <c r="P14" s="218">
        <v>31.12</v>
      </c>
      <c r="Q14" s="218">
        <v>2.9</v>
      </c>
      <c r="R14" s="218">
        <v>18.96</v>
      </c>
      <c r="S14" s="218">
        <v>5</v>
      </c>
      <c r="T14" s="218">
        <v>0</v>
      </c>
      <c r="U14" s="218">
        <v>50.02</v>
      </c>
      <c r="V14" s="218">
        <v>7.7</v>
      </c>
      <c r="W14" s="218">
        <v>19.690000000000001</v>
      </c>
      <c r="X14" s="218">
        <v>62.62</v>
      </c>
      <c r="Y14" s="218">
        <v>0</v>
      </c>
      <c r="Z14" s="218">
        <v>118.13</v>
      </c>
      <c r="AA14" s="218">
        <v>38.29</v>
      </c>
      <c r="AB14" s="218">
        <v>0</v>
      </c>
      <c r="AC14" s="218">
        <v>13.71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2.9</v>
      </c>
      <c r="M15" s="218">
        <v>63.21</v>
      </c>
      <c r="N15" s="218">
        <v>52.3</v>
      </c>
      <c r="O15" s="218">
        <v>72.94</v>
      </c>
      <c r="P15" s="218">
        <v>31.12</v>
      </c>
      <c r="Q15" s="218">
        <v>2.9</v>
      </c>
      <c r="R15" s="218">
        <v>18.96</v>
      </c>
      <c r="S15" s="218">
        <v>4.83</v>
      </c>
      <c r="T15" s="218">
        <v>0</v>
      </c>
      <c r="U15" s="218">
        <v>50.02</v>
      </c>
      <c r="V15" s="218">
        <v>7.7</v>
      </c>
      <c r="W15" s="218">
        <v>19.690000000000001</v>
      </c>
      <c r="X15" s="218">
        <v>62.62</v>
      </c>
      <c r="Y15" s="218">
        <v>0</v>
      </c>
      <c r="Z15" s="218">
        <v>118.13</v>
      </c>
      <c r="AA15" s="218">
        <v>38.29</v>
      </c>
      <c r="AB15" s="218">
        <v>0</v>
      </c>
      <c r="AC15" s="218">
        <v>13.71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2.9</v>
      </c>
      <c r="M16" s="218">
        <v>63.21</v>
      </c>
      <c r="N16" s="218">
        <v>52.3</v>
      </c>
      <c r="O16" s="218">
        <v>72.94</v>
      </c>
      <c r="P16" s="218">
        <v>31.12</v>
      </c>
      <c r="Q16" s="218">
        <v>2.9</v>
      </c>
      <c r="R16" s="218">
        <v>18.96</v>
      </c>
      <c r="S16" s="218">
        <v>4.83</v>
      </c>
      <c r="T16" s="218">
        <v>0</v>
      </c>
      <c r="U16" s="218">
        <v>50.02</v>
      </c>
      <c r="V16" s="218">
        <v>7.7</v>
      </c>
      <c r="W16" s="218">
        <v>19.690000000000001</v>
      </c>
      <c r="X16" s="218">
        <v>62.62</v>
      </c>
      <c r="Y16" s="218">
        <v>0</v>
      </c>
      <c r="Z16" s="218">
        <v>118.13</v>
      </c>
      <c r="AA16" s="218">
        <v>38.29</v>
      </c>
      <c r="AB16" s="218">
        <v>0</v>
      </c>
      <c r="AC16" s="218">
        <v>13.71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2.9</v>
      </c>
      <c r="M17" s="218">
        <v>63.21</v>
      </c>
      <c r="N17" s="218">
        <v>52.3</v>
      </c>
      <c r="O17" s="218">
        <v>72.94</v>
      </c>
      <c r="P17" s="218">
        <v>31.12</v>
      </c>
      <c r="Q17" s="218">
        <v>2.9</v>
      </c>
      <c r="R17" s="218">
        <v>18.96</v>
      </c>
      <c r="S17" s="218">
        <v>5.59</v>
      </c>
      <c r="T17" s="218">
        <v>0</v>
      </c>
      <c r="U17" s="218">
        <v>50.02</v>
      </c>
      <c r="V17" s="218">
        <v>7.71</v>
      </c>
      <c r="W17" s="218">
        <v>19.7</v>
      </c>
      <c r="X17" s="218">
        <v>62.62</v>
      </c>
      <c r="Y17" s="218">
        <v>0</v>
      </c>
      <c r="Z17" s="218">
        <v>119.59</v>
      </c>
      <c r="AA17" s="218">
        <v>39.619999999999997</v>
      </c>
      <c r="AB17" s="218">
        <v>0</v>
      </c>
      <c r="AC17" s="218">
        <v>13.71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2.9</v>
      </c>
      <c r="M18" s="218">
        <v>63.21</v>
      </c>
      <c r="N18" s="218">
        <v>52.3</v>
      </c>
      <c r="O18" s="218">
        <v>72.94</v>
      </c>
      <c r="P18" s="218">
        <v>31.12</v>
      </c>
      <c r="Q18" s="218">
        <v>2.9</v>
      </c>
      <c r="R18" s="218">
        <v>18.96</v>
      </c>
      <c r="S18" s="218">
        <v>5.53</v>
      </c>
      <c r="T18" s="218">
        <v>0</v>
      </c>
      <c r="U18" s="218">
        <v>50.02</v>
      </c>
      <c r="V18" s="218">
        <v>7.71</v>
      </c>
      <c r="W18" s="218">
        <v>19.7</v>
      </c>
      <c r="X18" s="218">
        <v>62.62</v>
      </c>
      <c r="Y18" s="218">
        <v>0</v>
      </c>
      <c r="Z18" s="218">
        <v>118.14</v>
      </c>
      <c r="AA18" s="218">
        <v>38.29</v>
      </c>
      <c r="AB18" s="218">
        <v>0</v>
      </c>
      <c r="AC18" s="218">
        <v>13.71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2.9</v>
      </c>
      <c r="M19" s="218">
        <v>63.21</v>
      </c>
      <c r="N19" s="218">
        <v>52.3</v>
      </c>
      <c r="O19" s="218">
        <v>72.94</v>
      </c>
      <c r="P19" s="218">
        <v>31.12</v>
      </c>
      <c r="Q19" s="218">
        <v>2.9</v>
      </c>
      <c r="R19" s="218">
        <v>18.96</v>
      </c>
      <c r="S19" s="218">
        <v>5.53</v>
      </c>
      <c r="T19" s="218">
        <v>0</v>
      </c>
      <c r="U19" s="218">
        <v>50.02</v>
      </c>
      <c r="V19" s="218">
        <v>7.71</v>
      </c>
      <c r="W19" s="218">
        <v>19.7</v>
      </c>
      <c r="X19" s="218">
        <v>62.62</v>
      </c>
      <c r="Y19" s="218">
        <v>0</v>
      </c>
      <c r="Z19" s="218">
        <v>118.14</v>
      </c>
      <c r="AA19" s="218">
        <v>38.29</v>
      </c>
      <c r="AB19" s="218">
        <v>0</v>
      </c>
      <c r="AC19" s="218">
        <v>13.71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2.9</v>
      </c>
      <c r="M20" s="218">
        <v>63.21</v>
      </c>
      <c r="N20" s="218">
        <v>52.3</v>
      </c>
      <c r="O20" s="218">
        <v>72.94</v>
      </c>
      <c r="P20" s="218">
        <v>31.12</v>
      </c>
      <c r="Q20" s="218">
        <v>2.9</v>
      </c>
      <c r="R20" s="218">
        <v>18.96</v>
      </c>
      <c r="S20" s="218">
        <v>5.53</v>
      </c>
      <c r="T20" s="218">
        <v>0</v>
      </c>
      <c r="U20" s="218">
        <v>50.02</v>
      </c>
      <c r="V20" s="218">
        <v>7.71</v>
      </c>
      <c r="W20" s="218">
        <v>19.7</v>
      </c>
      <c r="X20" s="218">
        <v>62.62</v>
      </c>
      <c r="Y20" s="218">
        <v>0</v>
      </c>
      <c r="Z20" s="218">
        <v>118.14</v>
      </c>
      <c r="AA20" s="218">
        <v>38.29</v>
      </c>
      <c r="AB20" s="218">
        <v>0</v>
      </c>
      <c r="AC20" s="218">
        <v>13.71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2.9</v>
      </c>
      <c r="M21" s="218">
        <v>63.21</v>
      </c>
      <c r="N21" s="218">
        <v>52.3</v>
      </c>
      <c r="O21" s="218">
        <v>72.94</v>
      </c>
      <c r="P21" s="218">
        <v>31.12</v>
      </c>
      <c r="Q21" s="218">
        <v>2.9</v>
      </c>
      <c r="R21" s="218">
        <v>18.96</v>
      </c>
      <c r="S21" s="218">
        <v>5.53</v>
      </c>
      <c r="T21" s="218">
        <v>0</v>
      </c>
      <c r="U21" s="218">
        <v>50.02</v>
      </c>
      <c r="V21" s="218">
        <v>7.71</v>
      </c>
      <c r="W21" s="218">
        <v>19.7</v>
      </c>
      <c r="X21" s="218">
        <v>62.62</v>
      </c>
      <c r="Y21" s="218">
        <v>0</v>
      </c>
      <c r="Z21" s="218">
        <v>118.14</v>
      </c>
      <c r="AA21" s="218">
        <v>38.29</v>
      </c>
      <c r="AB21" s="218">
        <v>0</v>
      </c>
      <c r="AC21" s="218">
        <v>13.71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2.9</v>
      </c>
      <c r="M22" s="218">
        <v>63.21</v>
      </c>
      <c r="N22" s="218">
        <v>52.3</v>
      </c>
      <c r="O22" s="218">
        <v>72.94</v>
      </c>
      <c r="P22" s="218">
        <v>31.12</v>
      </c>
      <c r="Q22" s="218">
        <v>2.9</v>
      </c>
      <c r="R22" s="218">
        <v>18.96</v>
      </c>
      <c r="S22" s="218">
        <v>5.53</v>
      </c>
      <c r="T22" s="218">
        <v>0</v>
      </c>
      <c r="U22" s="218">
        <v>50.02</v>
      </c>
      <c r="V22" s="218">
        <v>7.71</v>
      </c>
      <c r="W22" s="218">
        <v>19.7</v>
      </c>
      <c r="X22" s="218">
        <v>62.62</v>
      </c>
      <c r="Y22" s="218">
        <v>0</v>
      </c>
      <c r="Z22" s="218">
        <v>118.14</v>
      </c>
      <c r="AA22" s="218">
        <v>38.29</v>
      </c>
      <c r="AB22" s="218">
        <v>0</v>
      </c>
      <c r="AC22" s="218">
        <v>13.71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2.9</v>
      </c>
      <c r="M23" s="218">
        <v>63.21</v>
      </c>
      <c r="N23" s="218">
        <v>52.3</v>
      </c>
      <c r="O23" s="218">
        <v>72.94</v>
      </c>
      <c r="P23" s="218">
        <v>31.12</v>
      </c>
      <c r="Q23" s="218">
        <v>2.9</v>
      </c>
      <c r="R23" s="218">
        <v>7.73</v>
      </c>
      <c r="S23" s="218">
        <v>5.53</v>
      </c>
      <c r="T23" s="218">
        <v>0</v>
      </c>
      <c r="U23" s="218">
        <v>50.02</v>
      </c>
      <c r="V23" s="218">
        <v>7.71</v>
      </c>
      <c r="W23" s="218">
        <v>19.7</v>
      </c>
      <c r="X23" s="218">
        <v>50.37</v>
      </c>
      <c r="Y23" s="218">
        <v>0</v>
      </c>
      <c r="Z23" s="218">
        <v>118.14</v>
      </c>
      <c r="AA23" s="218">
        <v>14.5</v>
      </c>
      <c r="AB23" s="218">
        <v>0</v>
      </c>
      <c r="AC23" s="218">
        <v>13.71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2.9</v>
      </c>
      <c r="M24" s="218">
        <v>63.21</v>
      </c>
      <c r="N24" s="218">
        <v>52.3</v>
      </c>
      <c r="O24" s="218">
        <v>72.94</v>
      </c>
      <c r="P24" s="218">
        <v>31.12</v>
      </c>
      <c r="Q24" s="218">
        <v>2.9</v>
      </c>
      <c r="R24" s="218">
        <v>8</v>
      </c>
      <c r="S24" s="218">
        <v>5.53</v>
      </c>
      <c r="T24" s="218">
        <v>0</v>
      </c>
      <c r="U24" s="218">
        <v>50.02</v>
      </c>
      <c r="V24" s="218">
        <v>2.9</v>
      </c>
      <c r="W24" s="218">
        <v>4.83</v>
      </c>
      <c r="X24" s="218">
        <v>50.37</v>
      </c>
      <c r="Y24" s="218">
        <v>0</v>
      </c>
      <c r="Z24" s="218">
        <v>118.14</v>
      </c>
      <c r="AA24" s="218">
        <v>14.5</v>
      </c>
      <c r="AB24" s="218">
        <v>0</v>
      </c>
      <c r="AC24" s="218">
        <v>13.71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2.9</v>
      </c>
      <c r="M25" s="218">
        <v>63.21</v>
      </c>
      <c r="N25" s="218">
        <v>52.3</v>
      </c>
      <c r="O25" s="218">
        <v>72.94</v>
      </c>
      <c r="P25" s="218">
        <v>31.12</v>
      </c>
      <c r="Q25" s="218">
        <v>2.9</v>
      </c>
      <c r="R25" s="218">
        <v>7.73</v>
      </c>
      <c r="S25" s="218">
        <v>5.53</v>
      </c>
      <c r="T25" s="218">
        <v>0</v>
      </c>
      <c r="U25" s="218">
        <v>50.02</v>
      </c>
      <c r="V25" s="218">
        <v>2.9</v>
      </c>
      <c r="W25" s="218">
        <v>4.83</v>
      </c>
      <c r="X25" s="218">
        <v>62.62</v>
      </c>
      <c r="Y25" s="218">
        <v>0</v>
      </c>
      <c r="Z25" s="218">
        <v>118.14</v>
      </c>
      <c r="AA25" s="218">
        <v>14.5</v>
      </c>
      <c r="AB25" s="218">
        <v>0</v>
      </c>
      <c r="AC25" s="218">
        <v>13.71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2.9</v>
      </c>
      <c r="M26" s="218">
        <v>63.21</v>
      </c>
      <c r="N26" s="218">
        <v>52.3</v>
      </c>
      <c r="O26" s="218">
        <v>72.94</v>
      </c>
      <c r="P26" s="218">
        <v>31.12</v>
      </c>
      <c r="Q26" s="218">
        <v>2.9</v>
      </c>
      <c r="R26" s="218">
        <v>7.73</v>
      </c>
      <c r="S26" s="218">
        <v>5.53</v>
      </c>
      <c r="T26" s="218">
        <v>0</v>
      </c>
      <c r="U26" s="218">
        <v>50.02</v>
      </c>
      <c r="V26" s="218">
        <v>2.9</v>
      </c>
      <c r="W26" s="218">
        <v>4.83</v>
      </c>
      <c r="X26" s="218">
        <v>62.62</v>
      </c>
      <c r="Y26" s="218">
        <v>0</v>
      </c>
      <c r="Z26" s="218">
        <v>118.14</v>
      </c>
      <c r="AA26" s="218">
        <v>14.5</v>
      </c>
      <c r="AB26" s="218">
        <v>0</v>
      </c>
      <c r="AC26" s="218">
        <v>13.71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2.9</v>
      </c>
      <c r="M27" s="218">
        <v>63.21</v>
      </c>
      <c r="N27" s="218">
        <v>52.3</v>
      </c>
      <c r="O27" s="218">
        <v>72.94</v>
      </c>
      <c r="P27" s="218">
        <v>31.12</v>
      </c>
      <c r="Q27" s="218">
        <v>2.9</v>
      </c>
      <c r="R27" s="218">
        <v>7.73</v>
      </c>
      <c r="S27" s="218">
        <v>4.83</v>
      </c>
      <c r="T27" s="218">
        <v>0</v>
      </c>
      <c r="U27" s="218">
        <v>50.02</v>
      </c>
      <c r="V27" s="218">
        <v>2.9</v>
      </c>
      <c r="W27" s="218">
        <v>4.83</v>
      </c>
      <c r="X27" s="218">
        <v>50.37</v>
      </c>
      <c r="Y27" s="218">
        <v>0</v>
      </c>
      <c r="Z27" s="218">
        <v>118.14</v>
      </c>
      <c r="AA27" s="218">
        <v>14.5</v>
      </c>
      <c r="AB27" s="218">
        <v>0</v>
      </c>
      <c r="AC27" s="218">
        <v>13.71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11.5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2.9</v>
      </c>
      <c r="M28" s="218">
        <v>63.21</v>
      </c>
      <c r="N28" s="218">
        <v>52.3</v>
      </c>
      <c r="O28" s="218">
        <v>72.94</v>
      </c>
      <c r="P28" s="218">
        <v>31.12</v>
      </c>
      <c r="Q28" s="218">
        <v>2.9</v>
      </c>
      <c r="R28" s="218">
        <v>7.73</v>
      </c>
      <c r="S28" s="218">
        <v>4.83</v>
      </c>
      <c r="T28" s="218">
        <v>0</v>
      </c>
      <c r="U28" s="218">
        <v>50.02</v>
      </c>
      <c r="V28" s="218">
        <v>2.9</v>
      </c>
      <c r="W28" s="218">
        <v>4.83</v>
      </c>
      <c r="X28" s="218">
        <v>50.37</v>
      </c>
      <c r="Y28" s="218">
        <v>0</v>
      </c>
      <c r="Z28" s="218">
        <v>118.14</v>
      </c>
      <c r="AA28" s="218">
        <v>14.5</v>
      </c>
      <c r="AB28" s="218">
        <v>0</v>
      </c>
      <c r="AC28" s="218">
        <v>13.71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11.5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2.9</v>
      </c>
      <c r="M29" s="218">
        <v>63.21</v>
      </c>
      <c r="N29" s="218">
        <v>52.3</v>
      </c>
      <c r="O29" s="218">
        <v>72.94</v>
      </c>
      <c r="P29" s="218">
        <v>31.12</v>
      </c>
      <c r="Q29" s="218">
        <v>2.9</v>
      </c>
      <c r="R29" s="218">
        <v>7.73</v>
      </c>
      <c r="S29" s="218">
        <v>4.83</v>
      </c>
      <c r="T29" s="218">
        <v>0</v>
      </c>
      <c r="U29" s="218">
        <v>50.02</v>
      </c>
      <c r="V29" s="218">
        <v>2.9</v>
      </c>
      <c r="W29" s="218">
        <v>4.83</v>
      </c>
      <c r="X29" s="218">
        <v>62.62</v>
      </c>
      <c r="Y29" s="218">
        <v>0</v>
      </c>
      <c r="Z29" s="218">
        <v>118.14</v>
      </c>
      <c r="AA29" s="218">
        <v>14.5</v>
      </c>
      <c r="AB29" s="218">
        <v>0</v>
      </c>
      <c r="AC29" s="218">
        <v>13.71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25.5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2.9</v>
      </c>
      <c r="M30" s="218">
        <v>63.21</v>
      </c>
      <c r="N30" s="218">
        <v>52.3</v>
      </c>
      <c r="O30" s="218">
        <v>72.94</v>
      </c>
      <c r="P30" s="218">
        <v>31.12</v>
      </c>
      <c r="Q30" s="218">
        <v>2.9</v>
      </c>
      <c r="R30" s="218">
        <v>7.73</v>
      </c>
      <c r="S30" s="218">
        <v>4.83</v>
      </c>
      <c r="T30" s="218">
        <v>0</v>
      </c>
      <c r="U30" s="218">
        <v>50.02</v>
      </c>
      <c r="V30" s="218">
        <v>2.9</v>
      </c>
      <c r="W30" s="218">
        <v>4.83</v>
      </c>
      <c r="X30" s="218">
        <v>62.62</v>
      </c>
      <c r="Y30" s="218">
        <v>0</v>
      </c>
      <c r="Z30" s="218">
        <v>82.15</v>
      </c>
      <c r="AA30" s="218">
        <v>14.5</v>
      </c>
      <c r="AB30" s="218">
        <v>0</v>
      </c>
      <c r="AC30" s="218">
        <v>13.71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25.5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2.9</v>
      </c>
      <c r="M31" s="218">
        <v>63.21</v>
      </c>
      <c r="N31" s="218">
        <v>52.3</v>
      </c>
      <c r="O31" s="218">
        <v>72.94</v>
      </c>
      <c r="P31" s="218">
        <v>31.12</v>
      </c>
      <c r="Q31" s="218">
        <v>2.9</v>
      </c>
      <c r="R31" s="218">
        <v>7.73</v>
      </c>
      <c r="S31" s="218">
        <v>4.83</v>
      </c>
      <c r="T31" s="218">
        <v>0</v>
      </c>
      <c r="U31" s="218">
        <v>50.02</v>
      </c>
      <c r="V31" s="218">
        <v>2.9</v>
      </c>
      <c r="W31" s="218">
        <v>4.83</v>
      </c>
      <c r="X31" s="218">
        <v>62.62</v>
      </c>
      <c r="Y31" s="218">
        <v>0</v>
      </c>
      <c r="Z31" s="218">
        <v>57.99</v>
      </c>
      <c r="AA31" s="218">
        <v>14.5</v>
      </c>
      <c r="AB31" s="218">
        <v>0</v>
      </c>
      <c r="AC31" s="218">
        <v>13.71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25.5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2.9</v>
      </c>
      <c r="M32" s="218">
        <v>63.21</v>
      </c>
      <c r="N32" s="218">
        <v>52.3</v>
      </c>
      <c r="O32" s="218">
        <v>72.94</v>
      </c>
      <c r="P32" s="218">
        <v>31.12</v>
      </c>
      <c r="Q32" s="218">
        <v>2.9</v>
      </c>
      <c r="R32" s="218">
        <v>7.73</v>
      </c>
      <c r="S32" s="218">
        <v>4.83</v>
      </c>
      <c r="T32" s="218">
        <v>0</v>
      </c>
      <c r="U32" s="218">
        <v>50.02</v>
      </c>
      <c r="V32" s="218">
        <v>2.9</v>
      </c>
      <c r="W32" s="218">
        <v>4.83</v>
      </c>
      <c r="X32" s="218">
        <v>62.62</v>
      </c>
      <c r="Y32" s="218">
        <v>0</v>
      </c>
      <c r="Z32" s="218">
        <v>57.99</v>
      </c>
      <c r="AA32" s="218">
        <v>14.5</v>
      </c>
      <c r="AB32" s="218">
        <v>0</v>
      </c>
      <c r="AC32" s="218">
        <v>13.71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25.5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2.9</v>
      </c>
      <c r="M33" s="218">
        <v>63.21</v>
      </c>
      <c r="N33" s="218">
        <v>52.3</v>
      </c>
      <c r="O33" s="218">
        <v>72.94</v>
      </c>
      <c r="P33" s="218">
        <v>31.12</v>
      </c>
      <c r="Q33" s="218">
        <v>2.9</v>
      </c>
      <c r="R33" s="218">
        <v>7.73</v>
      </c>
      <c r="S33" s="218">
        <v>4.83</v>
      </c>
      <c r="T33" s="218">
        <v>0</v>
      </c>
      <c r="U33" s="218">
        <v>50.02</v>
      </c>
      <c r="V33" s="218">
        <v>2.9</v>
      </c>
      <c r="W33" s="218">
        <v>4.83</v>
      </c>
      <c r="X33" s="218">
        <v>62.62</v>
      </c>
      <c r="Y33" s="218">
        <v>0</v>
      </c>
      <c r="Z33" s="218">
        <v>57.99</v>
      </c>
      <c r="AA33" s="218">
        <v>14.5</v>
      </c>
      <c r="AB33" s="218">
        <v>0</v>
      </c>
      <c r="AC33" s="218">
        <v>13.71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25.5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2.9</v>
      </c>
      <c r="M34" s="218">
        <v>63.21</v>
      </c>
      <c r="N34" s="218">
        <v>52.3</v>
      </c>
      <c r="O34" s="218">
        <v>72.94</v>
      </c>
      <c r="P34" s="218">
        <v>31.12</v>
      </c>
      <c r="Q34" s="218">
        <v>2.9</v>
      </c>
      <c r="R34" s="218">
        <v>7.73</v>
      </c>
      <c r="S34" s="218">
        <v>4.83</v>
      </c>
      <c r="T34" s="218">
        <v>0</v>
      </c>
      <c r="U34" s="218">
        <v>50.02</v>
      </c>
      <c r="V34" s="218">
        <v>2.9</v>
      </c>
      <c r="W34" s="218">
        <v>4.83</v>
      </c>
      <c r="X34" s="218">
        <v>62.62</v>
      </c>
      <c r="Y34" s="218">
        <v>0</v>
      </c>
      <c r="Z34" s="218">
        <v>57.99</v>
      </c>
      <c r="AA34" s="218">
        <v>14.5</v>
      </c>
      <c r="AB34" s="218">
        <v>0</v>
      </c>
      <c r="AC34" s="218">
        <v>13.71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25.5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2.9</v>
      </c>
      <c r="M35" s="218">
        <v>63.21</v>
      </c>
      <c r="N35" s="218">
        <v>52.3</v>
      </c>
      <c r="O35" s="218">
        <v>72.94</v>
      </c>
      <c r="P35" s="218">
        <v>31.12</v>
      </c>
      <c r="Q35" s="218">
        <v>2.9</v>
      </c>
      <c r="R35" s="218">
        <v>9.61</v>
      </c>
      <c r="S35" s="218">
        <v>5.99</v>
      </c>
      <c r="T35" s="218">
        <v>0</v>
      </c>
      <c r="U35" s="218">
        <v>50.02</v>
      </c>
      <c r="V35" s="218">
        <v>2.9</v>
      </c>
      <c r="W35" s="218">
        <v>4.83</v>
      </c>
      <c r="X35" s="218">
        <v>62.62</v>
      </c>
      <c r="Y35" s="218">
        <v>0</v>
      </c>
      <c r="Z35" s="218">
        <v>57.99</v>
      </c>
      <c r="AA35" s="218">
        <v>14.5</v>
      </c>
      <c r="AB35" s="218">
        <v>0</v>
      </c>
      <c r="AC35" s="218">
        <v>13.71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0.02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41.5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2.9</v>
      </c>
      <c r="M36" s="218">
        <v>63.21</v>
      </c>
      <c r="N36" s="218">
        <v>52.3</v>
      </c>
      <c r="O36" s="218">
        <v>72.94</v>
      </c>
      <c r="P36" s="218">
        <v>31.12</v>
      </c>
      <c r="Q36" s="218">
        <v>2.9</v>
      </c>
      <c r="R36" s="218">
        <v>8</v>
      </c>
      <c r="S36" s="218">
        <v>5.99</v>
      </c>
      <c r="T36" s="218">
        <v>0</v>
      </c>
      <c r="U36" s="218">
        <v>50.02</v>
      </c>
      <c r="V36" s="218">
        <v>2.9</v>
      </c>
      <c r="W36" s="218">
        <v>4.83</v>
      </c>
      <c r="X36" s="218">
        <v>62.62</v>
      </c>
      <c r="Y36" s="218">
        <v>0</v>
      </c>
      <c r="Z36" s="218">
        <v>57.99</v>
      </c>
      <c r="AA36" s="218">
        <v>14.5</v>
      </c>
      <c r="AB36" s="218">
        <v>0</v>
      </c>
      <c r="AC36" s="218">
        <v>13.71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0.02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41.5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2.9</v>
      </c>
      <c r="M37" s="218">
        <v>63.21</v>
      </c>
      <c r="N37" s="218">
        <v>52.3</v>
      </c>
      <c r="O37" s="218">
        <v>72.94</v>
      </c>
      <c r="P37" s="218">
        <v>31.12</v>
      </c>
      <c r="Q37" s="218">
        <v>2.9</v>
      </c>
      <c r="R37" s="218">
        <v>9.61</v>
      </c>
      <c r="S37" s="218">
        <v>5.99</v>
      </c>
      <c r="T37" s="218">
        <v>0</v>
      </c>
      <c r="U37" s="218">
        <v>50.02</v>
      </c>
      <c r="V37" s="218">
        <v>2.9</v>
      </c>
      <c r="W37" s="218">
        <v>4.83</v>
      </c>
      <c r="X37" s="218">
        <v>62.62</v>
      </c>
      <c r="Y37" s="218">
        <v>0</v>
      </c>
      <c r="Z37" s="218">
        <v>57.99</v>
      </c>
      <c r="AA37" s="218">
        <v>14.5</v>
      </c>
      <c r="AB37" s="218">
        <v>0</v>
      </c>
      <c r="AC37" s="218">
        <v>13.71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41.5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2.9</v>
      </c>
      <c r="M38" s="218">
        <v>63.21</v>
      </c>
      <c r="N38" s="218">
        <v>52.3</v>
      </c>
      <c r="O38" s="218">
        <v>72.94</v>
      </c>
      <c r="P38" s="218">
        <v>31.12</v>
      </c>
      <c r="Q38" s="218">
        <v>2.9</v>
      </c>
      <c r="R38" s="218">
        <v>9.61</v>
      </c>
      <c r="S38" s="218">
        <v>5.99</v>
      </c>
      <c r="T38" s="218">
        <v>0</v>
      </c>
      <c r="U38" s="218">
        <v>50.02</v>
      </c>
      <c r="V38" s="218">
        <v>2.9</v>
      </c>
      <c r="W38" s="218">
        <v>4.83</v>
      </c>
      <c r="X38" s="218">
        <v>62.62</v>
      </c>
      <c r="Y38" s="218">
        <v>0</v>
      </c>
      <c r="Z38" s="218">
        <v>57.99</v>
      </c>
      <c r="AA38" s="218">
        <v>14.5</v>
      </c>
      <c r="AB38" s="218">
        <v>0</v>
      </c>
      <c r="AC38" s="218">
        <v>13.71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41.5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2.9</v>
      </c>
      <c r="M39" s="218">
        <v>63.21</v>
      </c>
      <c r="N39" s="218">
        <v>52.3</v>
      </c>
      <c r="O39" s="218">
        <v>72.94</v>
      </c>
      <c r="P39" s="218">
        <v>31.12</v>
      </c>
      <c r="Q39" s="218">
        <v>2.9</v>
      </c>
      <c r="R39" s="218">
        <v>8.26</v>
      </c>
      <c r="S39" s="218">
        <v>6.01</v>
      </c>
      <c r="T39" s="218">
        <v>0</v>
      </c>
      <c r="U39" s="218">
        <v>50.02</v>
      </c>
      <c r="V39" s="218">
        <v>2.9</v>
      </c>
      <c r="W39" s="218">
        <v>4.83</v>
      </c>
      <c r="X39" s="218">
        <v>62.62</v>
      </c>
      <c r="Y39" s="218">
        <v>0</v>
      </c>
      <c r="Z39" s="218">
        <v>57.99</v>
      </c>
      <c r="AA39" s="218">
        <v>14.5</v>
      </c>
      <c r="AB39" s="218">
        <v>0</v>
      </c>
      <c r="AC39" s="218">
        <v>13.71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41.5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2.9</v>
      </c>
      <c r="M40" s="218">
        <v>63.21</v>
      </c>
      <c r="N40" s="218">
        <v>52.3</v>
      </c>
      <c r="O40" s="218">
        <v>72.94</v>
      </c>
      <c r="P40" s="218">
        <v>31.12</v>
      </c>
      <c r="Q40" s="218">
        <v>2.9</v>
      </c>
      <c r="R40" s="218">
        <v>8.26</v>
      </c>
      <c r="S40" s="218">
        <v>6.01</v>
      </c>
      <c r="T40" s="218">
        <v>0</v>
      </c>
      <c r="U40" s="218">
        <v>50.02</v>
      </c>
      <c r="V40" s="218">
        <v>2.9</v>
      </c>
      <c r="W40" s="218">
        <v>4.83</v>
      </c>
      <c r="X40" s="218">
        <v>62.62</v>
      </c>
      <c r="Y40" s="218">
        <v>0</v>
      </c>
      <c r="Z40" s="218">
        <v>57.99</v>
      </c>
      <c r="AA40" s="218">
        <v>14.5</v>
      </c>
      <c r="AB40" s="218">
        <v>0</v>
      </c>
      <c r="AC40" s="218">
        <v>13.71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41.5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2.9</v>
      </c>
      <c r="M41" s="218">
        <v>63.21</v>
      </c>
      <c r="N41" s="218">
        <v>52.3</v>
      </c>
      <c r="O41" s="218">
        <v>72.94</v>
      </c>
      <c r="P41" s="218">
        <v>31.12</v>
      </c>
      <c r="Q41" s="218">
        <v>2.9</v>
      </c>
      <c r="R41" s="218">
        <v>8.34</v>
      </c>
      <c r="S41" s="218">
        <v>6.01</v>
      </c>
      <c r="T41" s="218">
        <v>0</v>
      </c>
      <c r="U41" s="218">
        <v>50.02</v>
      </c>
      <c r="V41" s="218">
        <v>2.9</v>
      </c>
      <c r="W41" s="218">
        <v>4.83</v>
      </c>
      <c r="X41" s="218">
        <v>62.62</v>
      </c>
      <c r="Y41" s="218">
        <v>0</v>
      </c>
      <c r="Z41" s="218">
        <v>57.99</v>
      </c>
      <c r="AA41" s="218">
        <v>14.5</v>
      </c>
      <c r="AB41" s="218">
        <v>0</v>
      </c>
      <c r="AC41" s="218">
        <v>13.71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41.5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2.9</v>
      </c>
      <c r="M42" s="218">
        <v>63.21</v>
      </c>
      <c r="N42" s="218">
        <v>52.3</v>
      </c>
      <c r="O42" s="218">
        <v>72.94</v>
      </c>
      <c r="P42" s="218">
        <v>31.12</v>
      </c>
      <c r="Q42" s="218">
        <v>2.9</v>
      </c>
      <c r="R42" s="218">
        <v>8.34</v>
      </c>
      <c r="S42" s="218">
        <v>6.01</v>
      </c>
      <c r="T42" s="218">
        <v>0</v>
      </c>
      <c r="U42" s="218">
        <v>50.02</v>
      </c>
      <c r="V42" s="218">
        <v>2.9</v>
      </c>
      <c r="W42" s="218">
        <v>4.83</v>
      </c>
      <c r="X42" s="218">
        <v>62.62</v>
      </c>
      <c r="Y42" s="218">
        <v>0</v>
      </c>
      <c r="Z42" s="218">
        <v>57.99</v>
      </c>
      <c r="AA42" s="218">
        <v>14.5</v>
      </c>
      <c r="AB42" s="218">
        <v>0</v>
      </c>
      <c r="AC42" s="218">
        <v>13.71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41.5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2.9</v>
      </c>
      <c r="M43" s="218">
        <v>63.21</v>
      </c>
      <c r="N43" s="218">
        <v>52.3</v>
      </c>
      <c r="O43" s="218">
        <v>72.94</v>
      </c>
      <c r="P43" s="218">
        <v>31.12</v>
      </c>
      <c r="Q43" s="218">
        <v>2.9</v>
      </c>
      <c r="R43" s="218">
        <v>9.67</v>
      </c>
      <c r="S43" s="218">
        <v>6.01</v>
      </c>
      <c r="T43" s="218">
        <v>0</v>
      </c>
      <c r="U43" s="218">
        <v>50.02</v>
      </c>
      <c r="V43" s="218">
        <v>2.9</v>
      </c>
      <c r="W43" s="218">
        <v>4.83</v>
      </c>
      <c r="X43" s="218">
        <v>62.62</v>
      </c>
      <c r="Y43" s="218">
        <v>0</v>
      </c>
      <c r="Z43" s="218">
        <v>57.99</v>
      </c>
      <c r="AA43" s="218">
        <v>14.5</v>
      </c>
      <c r="AB43" s="218">
        <v>0</v>
      </c>
      <c r="AC43" s="218">
        <v>13.71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41.5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2.9</v>
      </c>
      <c r="M44" s="218">
        <v>63.21</v>
      </c>
      <c r="N44" s="218">
        <v>52.3</v>
      </c>
      <c r="O44" s="218">
        <v>72.94</v>
      </c>
      <c r="P44" s="218">
        <v>31.12</v>
      </c>
      <c r="Q44" s="218">
        <v>2.9</v>
      </c>
      <c r="R44" s="218">
        <v>9.67</v>
      </c>
      <c r="S44" s="218">
        <v>6.01</v>
      </c>
      <c r="T44" s="218">
        <v>0</v>
      </c>
      <c r="U44" s="218">
        <v>50.02</v>
      </c>
      <c r="V44" s="218">
        <v>2.9</v>
      </c>
      <c r="W44" s="218">
        <v>4.83</v>
      </c>
      <c r="X44" s="218">
        <v>62.62</v>
      </c>
      <c r="Y44" s="218">
        <v>0</v>
      </c>
      <c r="Z44" s="218">
        <v>57.99</v>
      </c>
      <c r="AA44" s="218">
        <v>14.5</v>
      </c>
      <c r="AB44" s="218">
        <v>0</v>
      </c>
      <c r="AC44" s="218">
        <v>13.71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41.5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2.9</v>
      </c>
      <c r="M45" s="218">
        <v>63.21</v>
      </c>
      <c r="N45" s="218">
        <v>52.3</v>
      </c>
      <c r="O45" s="218">
        <v>72.94</v>
      </c>
      <c r="P45" s="218">
        <v>31.12</v>
      </c>
      <c r="Q45" s="218">
        <v>2.9</v>
      </c>
      <c r="R45" s="218">
        <v>7.73</v>
      </c>
      <c r="S45" s="218">
        <v>6.04</v>
      </c>
      <c r="T45" s="218">
        <v>0</v>
      </c>
      <c r="U45" s="218">
        <v>50.02</v>
      </c>
      <c r="V45" s="218">
        <v>2.9</v>
      </c>
      <c r="W45" s="218">
        <v>4.83</v>
      </c>
      <c r="X45" s="218">
        <v>62.62</v>
      </c>
      <c r="Y45" s="218">
        <v>0</v>
      </c>
      <c r="Z45" s="218">
        <v>57.99</v>
      </c>
      <c r="AA45" s="218">
        <v>14.5</v>
      </c>
      <c r="AB45" s="218">
        <v>0</v>
      </c>
      <c r="AC45" s="218">
        <v>13.71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41.5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2.9</v>
      </c>
      <c r="M46" s="218">
        <v>63.21</v>
      </c>
      <c r="N46" s="218">
        <v>52.3</v>
      </c>
      <c r="O46" s="218">
        <v>72.94</v>
      </c>
      <c r="P46" s="218">
        <v>31.12</v>
      </c>
      <c r="Q46" s="218">
        <v>2.9</v>
      </c>
      <c r="R46" s="218">
        <v>7.73</v>
      </c>
      <c r="S46" s="218">
        <v>6.04</v>
      </c>
      <c r="T46" s="218">
        <v>0</v>
      </c>
      <c r="U46" s="218">
        <v>50.02</v>
      </c>
      <c r="V46" s="218">
        <v>2.9</v>
      </c>
      <c r="W46" s="218">
        <v>4.83</v>
      </c>
      <c r="X46" s="218">
        <v>62.62</v>
      </c>
      <c r="Y46" s="218">
        <v>0</v>
      </c>
      <c r="Z46" s="218">
        <v>57.99</v>
      </c>
      <c r="AA46" s="218">
        <v>14.5</v>
      </c>
      <c r="AB46" s="218">
        <v>0</v>
      </c>
      <c r="AC46" s="218">
        <v>13.71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41.5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2.85</v>
      </c>
      <c r="M47" s="218">
        <v>63.21</v>
      </c>
      <c r="N47" s="218">
        <v>52.3</v>
      </c>
      <c r="O47" s="218">
        <v>72.94</v>
      </c>
      <c r="P47" s="218">
        <v>31.12</v>
      </c>
      <c r="Q47" s="218">
        <v>2.9</v>
      </c>
      <c r="R47" s="218">
        <v>7.73</v>
      </c>
      <c r="S47" s="218">
        <v>6.19</v>
      </c>
      <c r="T47" s="218">
        <v>0</v>
      </c>
      <c r="U47" s="218">
        <v>50.02</v>
      </c>
      <c r="V47" s="218">
        <v>2.9</v>
      </c>
      <c r="W47" s="218">
        <v>4.83</v>
      </c>
      <c r="X47" s="218">
        <v>62.62</v>
      </c>
      <c r="Y47" s="218">
        <v>0</v>
      </c>
      <c r="Z47" s="218">
        <v>57.99</v>
      </c>
      <c r="AA47" s="218">
        <v>14.5</v>
      </c>
      <c r="AB47" s="218">
        <v>0</v>
      </c>
      <c r="AC47" s="218">
        <v>13.71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0.02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41.5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2.9</v>
      </c>
      <c r="M48" s="218">
        <v>63.21</v>
      </c>
      <c r="N48" s="218">
        <v>52.3</v>
      </c>
      <c r="O48" s="218">
        <v>72.94</v>
      </c>
      <c r="P48" s="218">
        <v>31.12</v>
      </c>
      <c r="Q48" s="218">
        <v>2.9</v>
      </c>
      <c r="R48" s="218">
        <v>7.73</v>
      </c>
      <c r="S48" s="218">
        <v>6.19</v>
      </c>
      <c r="T48" s="218">
        <v>0</v>
      </c>
      <c r="U48" s="218">
        <v>50.02</v>
      </c>
      <c r="V48" s="218">
        <v>2.9</v>
      </c>
      <c r="W48" s="218">
        <v>4.83</v>
      </c>
      <c r="X48" s="218">
        <v>62.62</v>
      </c>
      <c r="Y48" s="218">
        <v>0</v>
      </c>
      <c r="Z48" s="218">
        <v>57.99</v>
      </c>
      <c r="AA48" s="218">
        <v>14.5</v>
      </c>
      <c r="AB48" s="218">
        <v>0</v>
      </c>
      <c r="AC48" s="218">
        <v>13.71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0.02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41.5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3.6</v>
      </c>
      <c r="M49" s="218">
        <v>63.21</v>
      </c>
      <c r="N49" s="218">
        <v>52.3</v>
      </c>
      <c r="O49" s="218">
        <v>72.94</v>
      </c>
      <c r="P49" s="218">
        <v>31.12</v>
      </c>
      <c r="Q49" s="218">
        <v>3</v>
      </c>
      <c r="R49" s="218">
        <v>7.73</v>
      </c>
      <c r="S49" s="218">
        <v>6</v>
      </c>
      <c r="T49" s="218">
        <v>0</v>
      </c>
      <c r="U49" s="218">
        <v>50.02</v>
      </c>
      <c r="V49" s="218">
        <v>2.9</v>
      </c>
      <c r="W49" s="218">
        <v>4.83</v>
      </c>
      <c r="X49" s="218">
        <v>62.62</v>
      </c>
      <c r="Y49" s="218">
        <v>0</v>
      </c>
      <c r="Z49" s="218">
        <v>57.99</v>
      </c>
      <c r="AA49" s="218">
        <v>14.5</v>
      </c>
      <c r="AB49" s="218">
        <v>0</v>
      </c>
      <c r="AC49" s="218">
        <v>13.71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0.02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41.5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2.9</v>
      </c>
      <c r="M50" s="218">
        <v>63.21</v>
      </c>
      <c r="N50" s="218">
        <v>52.3</v>
      </c>
      <c r="O50" s="218">
        <v>72.94</v>
      </c>
      <c r="P50" s="218">
        <v>31.12</v>
      </c>
      <c r="Q50" s="218">
        <v>3</v>
      </c>
      <c r="R50" s="218">
        <v>7.73</v>
      </c>
      <c r="S50" s="218">
        <v>6</v>
      </c>
      <c r="T50" s="218">
        <v>0</v>
      </c>
      <c r="U50" s="218">
        <v>50.02</v>
      </c>
      <c r="V50" s="218">
        <v>2.9</v>
      </c>
      <c r="W50" s="218">
        <v>4.83</v>
      </c>
      <c r="X50" s="218">
        <v>62.62</v>
      </c>
      <c r="Y50" s="218">
        <v>0</v>
      </c>
      <c r="Z50" s="218">
        <v>57.99</v>
      </c>
      <c r="AA50" s="218">
        <v>14.5</v>
      </c>
      <c r="AB50" s="218">
        <v>0</v>
      </c>
      <c r="AC50" s="218">
        <v>13.71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0.02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41.5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2.9</v>
      </c>
      <c r="M51" s="218">
        <v>63.21</v>
      </c>
      <c r="N51" s="218">
        <v>52.3</v>
      </c>
      <c r="O51" s="218">
        <v>72.94</v>
      </c>
      <c r="P51" s="218">
        <v>31.12</v>
      </c>
      <c r="Q51" s="218">
        <v>3</v>
      </c>
      <c r="R51" s="218">
        <v>7.73</v>
      </c>
      <c r="S51" s="218">
        <v>5.97</v>
      </c>
      <c r="T51" s="218">
        <v>0</v>
      </c>
      <c r="U51" s="218">
        <v>50.02</v>
      </c>
      <c r="V51" s="218">
        <v>2.9</v>
      </c>
      <c r="W51" s="218">
        <v>4.83</v>
      </c>
      <c r="X51" s="218">
        <v>62.62</v>
      </c>
      <c r="Y51" s="218">
        <v>0</v>
      </c>
      <c r="Z51" s="218">
        <v>57.99</v>
      </c>
      <c r="AA51" s="218">
        <v>14.5</v>
      </c>
      <c r="AB51" s="218">
        <v>0</v>
      </c>
      <c r="AC51" s="218">
        <v>13.71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0.02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41.5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2.9</v>
      </c>
      <c r="M52" s="218">
        <v>63.21</v>
      </c>
      <c r="N52" s="218">
        <v>52.3</v>
      </c>
      <c r="O52" s="218">
        <v>72.94</v>
      </c>
      <c r="P52" s="218">
        <v>31.12</v>
      </c>
      <c r="Q52" s="218">
        <v>3</v>
      </c>
      <c r="R52" s="218">
        <v>7.73</v>
      </c>
      <c r="S52" s="218">
        <v>5.97</v>
      </c>
      <c r="T52" s="218">
        <v>0</v>
      </c>
      <c r="U52" s="218">
        <v>50.02</v>
      </c>
      <c r="V52" s="218">
        <v>2.9</v>
      </c>
      <c r="W52" s="218">
        <v>4.83</v>
      </c>
      <c r="X52" s="218">
        <v>62.62</v>
      </c>
      <c r="Y52" s="218">
        <v>0</v>
      </c>
      <c r="Z52" s="218">
        <v>57.99</v>
      </c>
      <c r="AA52" s="218">
        <v>14.5</v>
      </c>
      <c r="AB52" s="218">
        <v>0</v>
      </c>
      <c r="AC52" s="218">
        <v>13.71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0.02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41.5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2.9</v>
      </c>
      <c r="M53" s="218">
        <v>63.21</v>
      </c>
      <c r="N53" s="218">
        <v>52.3</v>
      </c>
      <c r="O53" s="218">
        <v>72.94</v>
      </c>
      <c r="P53" s="218">
        <v>31.12</v>
      </c>
      <c r="Q53" s="218">
        <v>3</v>
      </c>
      <c r="R53" s="218">
        <v>7.73</v>
      </c>
      <c r="S53" s="218">
        <v>5.94</v>
      </c>
      <c r="T53" s="218">
        <v>0</v>
      </c>
      <c r="U53" s="218">
        <v>50.02</v>
      </c>
      <c r="V53" s="218">
        <v>2.9</v>
      </c>
      <c r="W53" s="218">
        <v>4.83</v>
      </c>
      <c r="X53" s="218">
        <v>62.62</v>
      </c>
      <c r="Y53" s="218">
        <v>0</v>
      </c>
      <c r="Z53" s="218">
        <v>57.99</v>
      </c>
      <c r="AA53" s="218">
        <v>14.5</v>
      </c>
      <c r="AB53" s="218">
        <v>0</v>
      </c>
      <c r="AC53" s="218">
        <v>13.71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0.02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41.5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2.9</v>
      </c>
      <c r="M54" s="218">
        <v>63.21</v>
      </c>
      <c r="N54" s="218">
        <v>52.3</v>
      </c>
      <c r="O54" s="218">
        <v>72.94</v>
      </c>
      <c r="P54" s="218">
        <v>31.12</v>
      </c>
      <c r="Q54" s="218">
        <v>3</v>
      </c>
      <c r="R54" s="218">
        <v>7.73</v>
      </c>
      <c r="S54" s="218">
        <v>5.94</v>
      </c>
      <c r="T54" s="218">
        <v>0</v>
      </c>
      <c r="U54" s="218">
        <v>50.02</v>
      </c>
      <c r="V54" s="218">
        <v>2.9</v>
      </c>
      <c r="W54" s="218">
        <v>4.83</v>
      </c>
      <c r="X54" s="218">
        <v>62.62</v>
      </c>
      <c r="Y54" s="218">
        <v>0</v>
      </c>
      <c r="Z54" s="218">
        <v>57.99</v>
      </c>
      <c r="AA54" s="218">
        <v>14.5</v>
      </c>
      <c r="AB54" s="218">
        <v>0</v>
      </c>
      <c r="AC54" s="218">
        <v>13.71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0.02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41.5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2.9</v>
      </c>
      <c r="M55" s="218">
        <v>63.21</v>
      </c>
      <c r="N55" s="218">
        <v>52.3</v>
      </c>
      <c r="O55" s="218">
        <v>72.94</v>
      </c>
      <c r="P55" s="218">
        <v>31.12</v>
      </c>
      <c r="Q55" s="218">
        <v>3</v>
      </c>
      <c r="R55" s="218">
        <v>9.81</v>
      </c>
      <c r="S55" s="218">
        <v>5.94</v>
      </c>
      <c r="T55" s="218">
        <v>0</v>
      </c>
      <c r="U55" s="218">
        <v>50.02</v>
      </c>
      <c r="V55" s="218">
        <v>2.9</v>
      </c>
      <c r="W55" s="218">
        <v>4.83</v>
      </c>
      <c r="X55" s="218">
        <v>62.62</v>
      </c>
      <c r="Y55" s="218">
        <v>0</v>
      </c>
      <c r="Z55" s="218">
        <v>57.99</v>
      </c>
      <c r="AA55" s="218">
        <v>14.5</v>
      </c>
      <c r="AB55" s="218">
        <v>0</v>
      </c>
      <c r="AC55" s="218">
        <v>13.71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0.02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41.5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2.9</v>
      </c>
      <c r="M56" s="218">
        <v>63.21</v>
      </c>
      <c r="N56" s="218">
        <v>52.3</v>
      </c>
      <c r="O56" s="218">
        <v>72.94</v>
      </c>
      <c r="P56" s="218">
        <v>31.12</v>
      </c>
      <c r="Q56" s="218">
        <v>3</v>
      </c>
      <c r="R56" s="218">
        <v>9.81</v>
      </c>
      <c r="S56" s="218">
        <v>5.94</v>
      </c>
      <c r="T56" s="218">
        <v>0</v>
      </c>
      <c r="U56" s="218">
        <v>50.02</v>
      </c>
      <c r="V56" s="218">
        <v>2.9</v>
      </c>
      <c r="W56" s="218">
        <v>4.83</v>
      </c>
      <c r="X56" s="218">
        <v>62.62</v>
      </c>
      <c r="Y56" s="218">
        <v>0</v>
      </c>
      <c r="Z56" s="218">
        <v>57.99</v>
      </c>
      <c r="AA56" s="218">
        <v>14.5</v>
      </c>
      <c r="AB56" s="218">
        <v>0</v>
      </c>
      <c r="AC56" s="218">
        <v>13.71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0.02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41.5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2.9</v>
      </c>
      <c r="M57" s="218">
        <v>63.21</v>
      </c>
      <c r="N57" s="218">
        <v>52.3</v>
      </c>
      <c r="O57" s="218">
        <v>72.94</v>
      </c>
      <c r="P57" s="218">
        <v>31.12</v>
      </c>
      <c r="Q57" s="218">
        <v>3</v>
      </c>
      <c r="R57" s="218">
        <v>9.81</v>
      </c>
      <c r="S57" s="218">
        <v>5.94</v>
      </c>
      <c r="T57" s="218">
        <v>0</v>
      </c>
      <c r="U57" s="218">
        <v>50.02</v>
      </c>
      <c r="V57" s="218">
        <v>2.9</v>
      </c>
      <c r="W57" s="218">
        <v>4.83</v>
      </c>
      <c r="X57" s="218">
        <v>62.62</v>
      </c>
      <c r="Y57" s="218">
        <v>0</v>
      </c>
      <c r="Z57" s="218">
        <v>57.99</v>
      </c>
      <c r="AA57" s="218">
        <v>14.5</v>
      </c>
      <c r="AB57" s="218">
        <v>0</v>
      </c>
      <c r="AC57" s="218">
        <v>13.71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0.02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41.5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2.9</v>
      </c>
      <c r="M58" s="218">
        <v>63.21</v>
      </c>
      <c r="N58" s="218">
        <v>52.3</v>
      </c>
      <c r="O58" s="218">
        <v>72.94</v>
      </c>
      <c r="P58" s="218">
        <v>31.12</v>
      </c>
      <c r="Q58" s="218">
        <v>3</v>
      </c>
      <c r="R58" s="218">
        <v>9.81</v>
      </c>
      <c r="S58" s="218">
        <v>5.94</v>
      </c>
      <c r="T58" s="218">
        <v>0</v>
      </c>
      <c r="U58" s="218">
        <v>50.02</v>
      </c>
      <c r="V58" s="218">
        <v>2.9</v>
      </c>
      <c r="W58" s="218">
        <v>4.83</v>
      </c>
      <c r="X58" s="218">
        <v>62.62</v>
      </c>
      <c r="Y58" s="218">
        <v>0</v>
      </c>
      <c r="Z58" s="218">
        <v>57.99</v>
      </c>
      <c r="AA58" s="218">
        <v>14.5</v>
      </c>
      <c r="AB58" s="218">
        <v>0</v>
      </c>
      <c r="AC58" s="218">
        <v>13.71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0.02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41.5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2.9</v>
      </c>
      <c r="M59" s="218">
        <v>63.21</v>
      </c>
      <c r="N59" s="218">
        <v>52.3</v>
      </c>
      <c r="O59" s="218">
        <v>72.94</v>
      </c>
      <c r="P59" s="218">
        <v>31.12</v>
      </c>
      <c r="Q59" s="218">
        <v>3</v>
      </c>
      <c r="R59" s="218">
        <v>9.81</v>
      </c>
      <c r="S59" s="218">
        <v>5.94</v>
      </c>
      <c r="T59" s="218">
        <v>0</v>
      </c>
      <c r="U59" s="218">
        <v>50.02</v>
      </c>
      <c r="V59" s="218">
        <v>2.9</v>
      </c>
      <c r="W59" s="218">
        <v>4.83</v>
      </c>
      <c r="X59" s="218">
        <v>62.62</v>
      </c>
      <c r="Y59" s="218">
        <v>0</v>
      </c>
      <c r="Z59" s="218">
        <v>57.99</v>
      </c>
      <c r="AA59" s="218">
        <v>14.5</v>
      </c>
      <c r="AB59" s="218">
        <v>0</v>
      </c>
      <c r="AC59" s="218">
        <v>13.71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0.02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41.5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2.9</v>
      </c>
      <c r="M60" s="218">
        <v>63.21</v>
      </c>
      <c r="N60" s="218">
        <v>52.3</v>
      </c>
      <c r="O60" s="218">
        <v>72.94</v>
      </c>
      <c r="P60" s="218">
        <v>31.12</v>
      </c>
      <c r="Q60" s="218">
        <v>3</v>
      </c>
      <c r="R60" s="218">
        <v>9.81</v>
      </c>
      <c r="S60" s="218">
        <v>5.94</v>
      </c>
      <c r="T60" s="218">
        <v>0</v>
      </c>
      <c r="U60" s="218">
        <v>50.02</v>
      </c>
      <c r="V60" s="218">
        <v>2.9</v>
      </c>
      <c r="W60" s="218">
        <v>4.83</v>
      </c>
      <c r="X60" s="218">
        <v>62.62</v>
      </c>
      <c r="Y60" s="218">
        <v>0</v>
      </c>
      <c r="Z60" s="218">
        <v>57.99</v>
      </c>
      <c r="AA60" s="218">
        <v>14.5</v>
      </c>
      <c r="AB60" s="218">
        <v>0</v>
      </c>
      <c r="AC60" s="218">
        <v>13.71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0.02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41.5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22.91</v>
      </c>
      <c r="L61" s="218">
        <v>2.9</v>
      </c>
      <c r="M61" s="218">
        <v>63.21</v>
      </c>
      <c r="N61" s="218">
        <v>52.3</v>
      </c>
      <c r="O61" s="218">
        <v>72.94</v>
      </c>
      <c r="P61" s="218">
        <v>31.12</v>
      </c>
      <c r="Q61" s="218">
        <v>3</v>
      </c>
      <c r="R61" s="218">
        <v>9.81</v>
      </c>
      <c r="S61" s="218">
        <v>5.94</v>
      </c>
      <c r="T61" s="218">
        <v>0</v>
      </c>
      <c r="U61" s="218">
        <v>50.02</v>
      </c>
      <c r="V61" s="218">
        <v>2.9</v>
      </c>
      <c r="W61" s="218">
        <v>4.83</v>
      </c>
      <c r="X61" s="218">
        <v>62.62</v>
      </c>
      <c r="Y61" s="218">
        <v>0</v>
      </c>
      <c r="Z61" s="218">
        <v>57.99</v>
      </c>
      <c r="AA61" s="218">
        <v>14.5</v>
      </c>
      <c r="AB61" s="218">
        <v>0</v>
      </c>
      <c r="AC61" s="218">
        <v>13.71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0.02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41.5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46.05</v>
      </c>
      <c r="L62" s="218">
        <v>2.9</v>
      </c>
      <c r="M62" s="218">
        <v>63.21</v>
      </c>
      <c r="N62" s="218">
        <v>52.3</v>
      </c>
      <c r="O62" s="218">
        <v>72.94</v>
      </c>
      <c r="P62" s="218">
        <v>31.12</v>
      </c>
      <c r="Q62" s="218">
        <v>3</v>
      </c>
      <c r="R62" s="218">
        <v>9.81</v>
      </c>
      <c r="S62" s="218">
        <v>5.94</v>
      </c>
      <c r="T62" s="218">
        <v>0</v>
      </c>
      <c r="U62" s="218">
        <v>50.02</v>
      </c>
      <c r="V62" s="218">
        <v>2.9</v>
      </c>
      <c r="W62" s="218">
        <v>4.83</v>
      </c>
      <c r="X62" s="218">
        <v>62.62</v>
      </c>
      <c r="Y62" s="218">
        <v>0</v>
      </c>
      <c r="Z62" s="218">
        <v>57.99</v>
      </c>
      <c r="AA62" s="218">
        <v>14.5</v>
      </c>
      <c r="AB62" s="218">
        <v>0</v>
      </c>
      <c r="AC62" s="218">
        <v>13.71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0.02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41.5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56.52</v>
      </c>
      <c r="L63" s="218">
        <v>2.8</v>
      </c>
      <c r="M63" s="218">
        <v>63.21</v>
      </c>
      <c r="N63" s="218">
        <v>52.3</v>
      </c>
      <c r="O63" s="218">
        <v>72.94</v>
      </c>
      <c r="P63" s="218">
        <v>31.12</v>
      </c>
      <c r="Q63" s="218">
        <v>3</v>
      </c>
      <c r="R63" s="218">
        <v>5.8</v>
      </c>
      <c r="S63" s="218">
        <v>6</v>
      </c>
      <c r="T63" s="218">
        <v>0</v>
      </c>
      <c r="U63" s="218">
        <v>50.02</v>
      </c>
      <c r="V63" s="218">
        <v>2.8</v>
      </c>
      <c r="W63" s="218">
        <v>3.39</v>
      </c>
      <c r="X63" s="218">
        <v>14.5</v>
      </c>
      <c r="Y63" s="218">
        <v>0</v>
      </c>
      <c r="Z63" s="218">
        <v>56.71</v>
      </c>
      <c r="AA63" s="218">
        <v>14.15</v>
      </c>
      <c r="AB63" s="218">
        <v>0</v>
      </c>
      <c r="AC63" s="218">
        <v>13.71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0.02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41.5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75.349999999999994</v>
      </c>
      <c r="L64" s="218">
        <v>2.8</v>
      </c>
      <c r="M64" s="218">
        <v>63.21</v>
      </c>
      <c r="N64" s="218">
        <v>52.3</v>
      </c>
      <c r="O64" s="218">
        <v>72.94</v>
      </c>
      <c r="P64" s="218">
        <v>31.12</v>
      </c>
      <c r="Q64" s="218">
        <v>3</v>
      </c>
      <c r="R64" s="218">
        <v>5.8</v>
      </c>
      <c r="S64" s="218">
        <v>6</v>
      </c>
      <c r="T64" s="218">
        <v>0</v>
      </c>
      <c r="U64" s="218">
        <v>50.02</v>
      </c>
      <c r="V64" s="218">
        <v>2.8</v>
      </c>
      <c r="W64" s="218">
        <v>4.63</v>
      </c>
      <c r="X64" s="218">
        <v>14.5</v>
      </c>
      <c r="Y64" s="218">
        <v>0</v>
      </c>
      <c r="Z64" s="218">
        <v>56.71</v>
      </c>
      <c r="AA64" s="218">
        <v>14.15</v>
      </c>
      <c r="AB64" s="218">
        <v>0</v>
      </c>
      <c r="AC64" s="218">
        <v>13.71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0.02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41.5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75.349999999999994</v>
      </c>
      <c r="L65" s="218">
        <v>2.8</v>
      </c>
      <c r="M65" s="218">
        <v>63.21</v>
      </c>
      <c r="N65" s="218">
        <v>52.3</v>
      </c>
      <c r="O65" s="218">
        <v>72.94</v>
      </c>
      <c r="P65" s="218">
        <v>31.12</v>
      </c>
      <c r="Q65" s="218">
        <v>3</v>
      </c>
      <c r="R65" s="218">
        <v>5.8</v>
      </c>
      <c r="S65" s="218">
        <v>6</v>
      </c>
      <c r="T65" s="218">
        <v>0</v>
      </c>
      <c r="U65" s="218">
        <v>50.02</v>
      </c>
      <c r="V65" s="218">
        <v>2.8</v>
      </c>
      <c r="W65" s="218">
        <v>4.67</v>
      </c>
      <c r="X65" s="218">
        <v>14.5</v>
      </c>
      <c r="Y65" s="218">
        <v>0</v>
      </c>
      <c r="Z65" s="218">
        <v>57.99</v>
      </c>
      <c r="AA65" s="218">
        <v>14.15</v>
      </c>
      <c r="AB65" s="218">
        <v>0</v>
      </c>
      <c r="AC65" s="218">
        <v>13.71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0.02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41.5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84.71</v>
      </c>
      <c r="L66" s="218">
        <v>2.8</v>
      </c>
      <c r="M66" s="218">
        <v>63.21</v>
      </c>
      <c r="N66" s="218">
        <v>52.3</v>
      </c>
      <c r="O66" s="218">
        <v>72.94</v>
      </c>
      <c r="P66" s="218">
        <v>31.12</v>
      </c>
      <c r="Q66" s="218">
        <v>3</v>
      </c>
      <c r="R66" s="218">
        <v>5.8</v>
      </c>
      <c r="S66" s="218">
        <v>5.84</v>
      </c>
      <c r="T66" s="218">
        <v>0</v>
      </c>
      <c r="U66" s="218">
        <v>50.02</v>
      </c>
      <c r="V66" s="218">
        <v>2.8</v>
      </c>
      <c r="W66" s="218">
        <v>4.67</v>
      </c>
      <c r="X66" s="218">
        <v>14.5</v>
      </c>
      <c r="Y66" s="218">
        <v>0</v>
      </c>
      <c r="Z66" s="218">
        <v>82.15</v>
      </c>
      <c r="AA66" s="218">
        <v>14.15</v>
      </c>
      <c r="AB66" s="218">
        <v>0</v>
      </c>
      <c r="AC66" s="218">
        <v>13.71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0.02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41.5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103.45</v>
      </c>
      <c r="L67" s="218">
        <v>2.8</v>
      </c>
      <c r="M67" s="218">
        <v>28.99</v>
      </c>
      <c r="N67" s="218">
        <v>52.3</v>
      </c>
      <c r="O67" s="218">
        <v>72.94</v>
      </c>
      <c r="P67" s="218">
        <v>31.12</v>
      </c>
      <c r="Q67" s="218">
        <v>3</v>
      </c>
      <c r="R67" s="218">
        <v>5.8</v>
      </c>
      <c r="S67" s="218">
        <v>5.84</v>
      </c>
      <c r="T67" s="218">
        <v>0</v>
      </c>
      <c r="U67" s="218">
        <v>50.02</v>
      </c>
      <c r="V67" s="218">
        <v>2.8</v>
      </c>
      <c r="W67" s="218">
        <v>4.67</v>
      </c>
      <c r="X67" s="218">
        <v>14.5</v>
      </c>
      <c r="Y67" s="218">
        <v>0</v>
      </c>
      <c r="Z67" s="218">
        <v>118.13</v>
      </c>
      <c r="AA67" s="218">
        <v>14.15</v>
      </c>
      <c r="AB67" s="218">
        <v>0</v>
      </c>
      <c r="AC67" s="218">
        <v>13.71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0.02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41.5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112.97</v>
      </c>
      <c r="L68" s="218">
        <v>2.8</v>
      </c>
      <c r="M68" s="218">
        <v>28.99</v>
      </c>
      <c r="N68" s="218">
        <v>52.3</v>
      </c>
      <c r="O68" s="218">
        <v>72.94</v>
      </c>
      <c r="P68" s="218">
        <v>31.12</v>
      </c>
      <c r="Q68" s="218">
        <v>3</v>
      </c>
      <c r="R68" s="218">
        <v>5.8</v>
      </c>
      <c r="S68" s="218">
        <v>5.84</v>
      </c>
      <c r="T68" s="218">
        <v>0</v>
      </c>
      <c r="U68" s="218">
        <v>50.02</v>
      </c>
      <c r="V68" s="218">
        <v>2.8</v>
      </c>
      <c r="W68" s="218">
        <v>4.67</v>
      </c>
      <c r="X68" s="218">
        <v>14.5</v>
      </c>
      <c r="Y68" s="218">
        <v>0</v>
      </c>
      <c r="Z68" s="218">
        <v>118.13</v>
      </c>
      <c r="AA68" s="218">
        <v>14.15</v>
      </c>
      <c r="AB68" s="218">
        <v>0</v>
      </c>
      <c r="AC68" s="218">
        <v>13.71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0.02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41.5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132.41999999999999</v>
      </c>
      <c r="L69" s="218">
        <v>2.8</v>
      </c>
      <c r="M69" s="218">
        <v>63.21</v>
      </c>
      <c r="N69" s="218">
        <v>52.3</v>
      </c>
      <c r="O69" s="218">
        <v>72.94</v>
      </c>
      <c r="P69" s="218">
        <v>31.12</v>
      </c>
      <c r="Q69" s="218">
        <v>3</v>
      </c>
      <c r="R69" s="218">
        <v>5.8</v>
      </c>
      <c r="S69" s="218">
        <v>6</v>
      </c>
      <c r="T69" s="218">
        <v>0</v>
      </c>
      <c r="U69" s="218">
        <v>50.02</v>
      </c>
      <c r="V69" s="218">
        <v>2.8</v>
      </c>
      <c r="W69" s="218">
        <v>4.67</v>
      </c>
      <c r="X69" s="218">
        <v>62.62</v>
      </c>
      <c r="Y69" s="218">
        <v>0</v>
      </c>
      <c r="Z69" s="218">
        <v>118.13</v>
      </c>
      <c r="AA69" s="218">
        <v>14.15</v>
      </c>
      <c r="AB69" s="218">
        <v>0</v>
      </c>
      <c r="AC69" s="218">
        <v>13.71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0.02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41.5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151.18</v>
      </c>
      <c r="L70" s="218">
        <v>2.8</v>
      </c>
      <c r="M70" s="218">
        <v>63.21</v>
      </c>
      <c r="N70" s="218">
        <v>52.3</v>
      </c>
      <c r="O70" s="218">
        <v>72.94</v>
      </c>
      <c r="P70" s="218">
        <v>31.12</v>
      </c>
      <c r="Q70" s="218">
        <v>3</v>
      </c>
      <c r="R70" s="218">
        <v>5.8</v>
      </c>
      <c r="S70" s="218">
        <v>6</v>
      </c>
      <c r="T70" s="218">
        <v>0</v>
      </c>
      <c r="U70" s="218">
        <v>50.02</v>
      </c>
      <c r="V70" s="218">
        <v>2.8</v>
      </c>
      <c r="W70" s="218">
        <v>4.67</v>
      </c>
      <c r="X70" s="218">
        <v>62.62</v>
      </c>
      <c r="Y70" s="218">
        <v>0</v>
      </c>
      <c r="Z70" s="218">
        <v>118.13</v>
      </c>
      <c r="AA70" s="218">
        <v>14.15</v>
      </c>
      <c r="AB70" s="218">
        <v>0</v>
      </c>
      <c r="AC70" s="218">
        <v>13.71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0.02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41.5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169.85</v>
      </c>
      <c r="L71" s="218">
        <v>2.8</v>
      </c>
      <c r="M71" s="218">
        <v>63.21</v>
      </c>
      <c r="N71" s="218">
        <v>52.3</v>
      </c>
      <c r="O71" s="218">
        <v>72.94</v>
      </c>
      <c r="P71" s="218">
        <v>31.12</v>
      </c>
      <c r="Q71" s="218">
        <v>3</v>
      </c>
      <c r="R71" s="218">
        <v>5.8</v>
      </c>
      <c r="S71" s="218">
        <v>6</v>
      </c>
      <c r="T71" s="218">
        <v>0</v>
      </c>
      <c r="U71" s="218">
        <v>50.02</v>
      </c>
      <c r="V71" s="218">
        <v>2.8</v>
      </c>
      <c r="W71" s="218">
        <v>4.67</v>
      </c>
      <c r="X71" s="218">
        <v>62.62</v>
      </c>
      <c r="Y71" s="218">
        <v>0</v>
      </c>
      <c r="Z71" s="218">
        <v>57.99</v>
      </c>
      <c r="AA71" s="218">
        <v>14.01</v>
      </c>
      <c r="AB71" s="218">
        <v>0</v>
      </c>
      <c r="AC71" s="218">
        <v>13.71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0.02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41.5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169.85</v>
      </c>
      <c r="L72" s="218">
        <v>2.8</v>
      </c>
      <c r="M72" s="218">
        <v>63.21</v>
      </c>
      <c r="N72" s="218">
        <v>52.3</v>
      </c>
      <c r="O72" s="218">
        <v>72.94</v>
      </c>
      <c r="P72" s="218">
        <v>31.12</v>
      </c>
      <c r="Q72" s="218">
        <v>3</v>
      </c>
      <c r="R72" s="218">
        <v>5.8</v>
      </c>
      <c r="S72" s="218">
        <v>6</v>
      </c>
      <c r="T72" s="218">
        <v>0</v>
      </c>
      <c r="U72" s="218">
        <v>50.02</v>
      </c>
      <c r="V72" s="218">
        <v>2.8</v>
      </c>
      <c r="W72" s="218">
        <v>4.67</v>
      </c>
      <c r="X72" s="218">
        <v>62.62</v>
      </c>
      <c r="Y72" s="218">
        <v>0</v>
      </c>
      <c r="Z72" s="218">
        <v>57.99</v>
      </c>
      <c r="AA72" s="218">
        <v>14.01</v>
      </c>
      <c r="AB72" s="218">
        <v>0</v>
      </c>
      <c r="AC72" s="218">
        <v>13.71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0.02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32.83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179.14</v>
      </c>
      <c r="L73" s="218">
        <v>2.8</v>
      </c>
      <c r="M73" s="218">
        <v>63.21</v>
      </c>
      <c r="N73" s="218">
        <v>52.3</v>
      </c>
      <c r="O73" s="218">
        <v>72.94</v>
      </c>
      <c r="P73" s="218">
        <v>31.24</v>
      </c>
      <c r="Q73" s="218">
        <v>3</v>
      </c>
      <c r="R73" s="218">
        <v>5.8</v>
      </c>
      <c r="S73" s="218">
        <v>6</v>
      </c>
      <c r="T73" s="218">
        <v>0</v>
      </c>
      <c r="U73" s="218">
        <v>50.02</v>
      </c>
      <c r="V73" s="218">
        <v>2.8</v>
      </c>
      <c r="W73" s="218">
        <v>4.67</v>
      </c>
      <c r="X73" s="218">
        <v>62.62</v>
      </c>
      <c r="Y73" s="218">
        <v>0</v>
      </c>
      <c r="Z73" s="218">
        <v>118.13</v>
      </c>
      <c r="AA73" s="218">
        <v>14.01</v>
      </c>
      <c r="AB73" s="218">
        <v>0</v>
      </c>
      <c r="AC73" s="218">
        <v>13.71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0.02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10.96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198.03</v>
      </c>
      <c r="L74" s="218">
        <v>2.8</v>
      </c>
      <c r="M74" s="218">
        <v>63.21</v>
      </c>
      <c r="N74" s="218">
        <v>52.3</v>
      </c>
      <c r="O74" s="218">
        <v>72.94</v>
      </c>
      <c r="P74" s="218">
        <v>31.25</v>
      </c>
      <c r="Q74" s="218">
        <v>3</v>
      </c>
      <c r="R74" s="218">
        <v>5.8</v>
      </c>
      <c r="S74" s="218">
        <v>6</v>
      </c>
      <c r="T74" s="218">
        <v>0</v>
      </c>
      <c r="U74" s="218">
        <v>50.02</v>
      </c>
      <c r="V74" s="218">
        <v>2.8</v>
      </c>
      <c r="W74" s="218">
        <v>4.67</v>
      </c>
      <c r="X74" s="218">
        <v>62.62</v>
      </c>
      <c r="Y74" s="218">
        <v>0</v>
      </c>
      <c r="Z74" s="218">
        <v>118.13</v>
      </c>
      <c r="AA74" s="218">
        <v>14.01</v>
      </c>
      <c r="AB74" s="218">
        <v>0</v>
      </c>
      <c r="AC74" s="218">
        <v>13.71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0.02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8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204.9</v>
      </c>
      <c r="L75" s="218">
        <v>2.8</v>
      </c>
      <c r="M75" s="218">
        <v>63.21</v>
      </c>
      <c r="N75" s="218">
        <v>52.3</v>
      </c>
      <c r="O75" s="218">
        <v>72.94</v>
      </c>
      <c r="P75" s="218">
        <v>31.25</v>
      </c>
      <c r="Q75" s="218">
        <v>3</v>
      </c>
      <c r="R75" s="218">
        <v>5.8</v>
      </c>
      <c r="S75" s="218">
        <v>6</v>
      </c>
      <c r="T75" s="218">
        <v>0</v>
      </c>
      <c r="U75" s="218">
        <v>50.02</v>
      </c>
      <c r="V75" s="218">
        <v>2.58</v>
      </c>
      <c r="W75" s="218">
        <v>4.58</v>
      </c>
      <c r="X75" s="218">
        <v>62.62</v>
      </c>
      <c r="Y75" s="218">
        <v>0</v>
      </c>
      <c r="Z75" s="218">
        <v>118.13</v>
      </c>
      <c r="AA75" s="218">
        <v>14.01</v>
      </c>
      <c r="AB75" s="218">
        <v>0</v>
      </c>
      <c r="AC75" s="218">
        <v>13.71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0.02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204.9</v>
      </c>
      <c r="L76" s="218">
        <v>2.8</v>
      </c>
      <c r="M76" s="218">
        <v>63.21</v>
      </c>
      <c r="N76" s="218">
        <v>52.3</v>
      </c>
      <c r="O76" s="218">
        <v>72.94</v>
      </c>
      <c r="P76" s="218">
        <v>31.25</v>
      </c>
      <c r="Q76" s="218">
        <v>3</v>
      </c>
      <c r="R76" s="218">
        <v>5.8</v>
      </c>
      <c r="S76" s="218">
        <v>6</v>
      </c>
      <c r="T76" s="218">
        <v>0</v>
      </c>
      <c r="U76" s="218">
        <v>50.02</v>
      </c>
      <c r="V76" s="218">
        <v>2.8</v>
      </c>
      <c r="W76" s="218">
        <v>4.67</v>
      </c>
      <c r="X76" s="218">
        <v>62.62</v>
      </c>
      <c r="Y76" s="218">
        <v>0</v>
      </c>
      <c r="Z76" s="218">
        <v>118.13</v>
      </c>
      <c r="AA76" s="218">
        <v>14.01</v>
      </c>
      <c r="AB76" s="218">
        <v>0</v>
      </c>
      <c r="AC76" s="218">
        <v>13.71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0.02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204.9</v>
      </c>
      <c r="L77" s="218">
        <v>2.8</v>
      </c>
      <c r="M77" s="218">
        <v>63.21</v>
      </c>
      <c r="N77" s="218">
        <v>52.3</v>
      </c>
      <c r="O77" s="218">
        <v>72.94</v>
      </c>
      <c r="P77" s="218">
        <v>31.25</v>
      </c>
      <c r="Q77" s="218">
        <v>3</v>
      </c>
      <c r="R77" s="218">
        <v>5.8</v>
      </c>
      <c r="S77" s="218">
        <v>6.12</v>
      </c>
      <c r="T77" s="218">
        <v>0</v>
      </c>
      <c r="U77" s="218">
        <v>50.02</v>
      </c>
      <c r="V77" s="218">
        <v>2.8</v>
      </c>
      <c r="W77" s="218">
        <v>4.53</v>
      </c>
      <c r="X77" s="218">
        <v>62.62</v>
      </c>
      <c r="Y77" s="218">
        <v>0</v>
      </c>
      <c r="Z77" s="218">
        <v>118.13</v>
      </c>
      <c r="AA77" s="218">
        <v>14.01</v>
      </c>
      <c r="AB77" s="218">
        <v>0</v>
      </c>
      <c r="AC77" s="218">
        <v>13.71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0.02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204.89</v>
      </c>
      <c r="L78" s="218">
        <v>2.62</v>
      </c>
      <c r="M78" s="218">
        <v>63.21</v>
      </c>
      <c r="N78" s="218">
        <v>52.3</v>
      </c>
      <c r="O78" s="218">
        <v>72.94</v>
      </c>
      <c r="P78" s="218">
        <v>31.25</v>
      </c>
      <c r="Q78" s="218">
        <v>2.9</v>
      </c>
      <c r="R78" s="218">
        <v>5.8</v>
      </c>
      <c r="S78" s="218">
        <v>4.33</v>
      </c>
      <c r="T78" s="218">
        <v>0</v>
      </c>
      <c r="U78" s="218">
        <v>50.02</v>
      </c>
      <c r="V78" s="218">
        <v>2.8</v>
      </c>
      <c r="W78" s="218">
        <v>4.53</v>
      </c>
      <c r="X78" s="218">
        <v>62.62</v>
      </c>
      <c r="Y78" s="218">
        <v>0</v>
      </c>
      <c r="Z78" s="218">
        <v>118.13</v>
      </c>
      <c r="AA78" s="218">
        <v>14.01</v>
      </c>
      <c r="AB78" s="218">
        <v>0</v>
      </c>
      <c r="AC78" s="218">
        <v>13.71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0.02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204.89</v>
      </c>
      <c r="L79" s="218">
        <v>2.9</v>
      </c>
      <c r="M79" s="218">
        <v>63.21</v>
      </c>
      <c r="N79" s="218">
        <v>52.3</v>
      </c>
      <c r="O79" s="218">
        <v>72.94</v>
      </c>
      <c r="P79" s="218">
        <v>31.25</v>
      </c>
      <c r="Q79" s="218">
        <v>2.9</v>
      </c>
      <c r="R79" s="218">
        <v>18.96</v>
      </c>
      <c r="S79" s="218">
        <v>4.83</v>
      </c>
      <c r="T79" s="218">
        <v>0</v>
      </c>
      <c r="U79" s="218">
        <v>50.02</v>
      </c>
      <c r="V79" s="218">
        <v>2.8</v>
      </c>
      <c r="W79" s="218">
        <v>4.51</v>
      </c>
      <c r="X79" s="218">
        <v>62.62</v>
      </c>
      <c r="Y79" s="218">
        <v>0</v>
      </c>
      <c r="Z79" s="218">
        <v>118.13</v>
      </c>
      <c r="AA79" s="218">
        <v>38.29</v>
      </c>
      <c r="AB79" s="218">
        <v>0</v>
      </c>
      <c r="AC79" s="218">
        <v>13.71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0.02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204.89</v>
      </c>
      <c r="L80" s="218">
        <v>2.9</v>
      </c>
      <c r="M80" s="218">
        <v>63.21</v>
      </c>
      <c r="N80" s="218">
        <v>52.3</v>
      </c>
      <c r="O80" s="218">
        <v>72.94</v>
      </c>
      <c r="P80" s="218">
        <v>31.25</v>
      </c>
      <c r="Q80" s="218">
        <v>2.9</v>
      </c>
      <c r="R80" s="218">
        <v>18.96</v>
      </c>
      <c r="S80" s="218">
        <v>4.83</v>
      </c>
      <c r="T80" s="218">
        <v>0</v>
      </c>
      <c r="U80" s="218">
        <v>50.02</v>
      </c>
      <c r="V80" s="218">
        <v>7.67</v>
      </c>
      <c r="W80" s="218">
        <v>11.04</v>
      </c>
      <c r="X80" s="218">
        <v>62.62</v>
      </c>
      <c r="Y80" s="218">
        <v>0</v>
      </c>
      <c r="Z80" s="218">
        <v>118.13</v>
      </c>
      <c r="AA80" s="218">
        <v>38.29</v>
      </c>
      <c r="AB80" s="218">
        <v>0</v>
      </c>
      <c r="AC80" s="218">
        <v>13.71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0.02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204.89</v>
      </c>
      <c r="L81" s="218">
        <v>2.9</v>
      </c>
      <c r="M81" s="218">
        <v>63.21</v>
      </c>
      <c r="N81" s="218">
        <v>52.3</v>
      </c>
      <c r="O81" s="218">
        <v>72.94</v>
      </c>
      <c r="P81" s="218">
        <v>31.25</v>
      </c>
      <c r="Q81" s="218">
        <v>2.9</v>
      </c>
      <c r="R81" s="218">
        <v>18.96</v>
      </c>
      <c r="S81" s="218">
        <v>4.83</v>
      </c>
      <c r="T81" s="218">
        <v>0</v>
      </c>
      <c r="U81" s="218">
        <v>50.02</v>
      </c>
      <c r="V81" s="218">
        <v>7.44</v>
      </c>
      <c r="W81" s="218">
        <v>11.04</v>
      </c>
      <c r="X81" s="218">
        <v>62.62</v>
      </c>
      <c r="Y81" s="218">
        <v>0</v>
      </c>
      <c r="Z81" s="218">
        <v>118.13</v>
      </c>
      <c r="AA81" s="218">
        <v>38.29</v>
      </c>
      <c r="AB81" s="218">
        <v>0</v>
      </c>
      <c r="AC81" s="218">
        <v>13.71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0.02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204.89</v>
      </c>
      <c r="L82" s="218">
        <v>2.9</v>
      </c>
      <c r="M82" s="218">
        <v>63.21</v>
      </c>
      <c r="N82" s="218">
        <v>52.3</v>
      </c>
      <c r="O82" s="218">
        <v>72.94</v>
      </c>
      <c r="P82" s="218">
        <v>31.25</v>
      </c>
      <c r="Q82" s="218">
        <v>2.9</v>
      </c>
      <c r="R82" s="218">
        <v>18.96</v>
      </c>
      <c r="S82" s="218">
        <v>4.83</v>
      </c>
      <c r="T82" s="218">
        <v>0</v>
      </c>
      <c r="U82" s="218">
        <v>50.02</v>
      </c>
      <c r="V82" s="218">
        <v>7.44</v>
      </c>
      <c r="W82" s="218">
        <v>11.04</v>
      </c>
      <c r="X82" s="218">
        <v>62.62</v>
      </c>
      <c r="Y82" s="218">
        <v>0</v>
      </c>
      <c r="Z82" s="218">
        <v>118.13</v>
      </c>
      <c r="AA82" s="218">
        <v>38.29</v>
      </c>
      <c r="AB82" s="218">
        <v>0</v>
      </c>
      <c r="AC82" s="218">
        <v>13.71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0.02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204.89</v>
      </c>
      <c r="L83" s="218">
        <v>2.9</v>
      </c>
      <c r="M83" s="218">
        <v>63.21</v>
      </c>
      <c r="N83" s="218">
        <v>52.3</v>
      </c>
      <c r="O83" s="218">
        <v>72.94</v>
      </c>
      <c r="P83" s="218">
        <v>31.25</v>
      </c>
      <c r="Q83" s="218">
        <v>2.9</v>
      </c>
      <c r="R83" s="218">
        <v>18.96</v>
      </c>
      <c r="S83" s="218">
        <v>4.83</v>
      </c>
      <c r="T83" s="218">
        <v>0</v>
      </c>
      <c r="U83" s="218">
        <v>50.02</v>
      </c>
      <c r="V83" s="218">
        <v>7.44</v>
      </c>
      <c r="W83" s="218">
        <v>10.45</v>
      </c>
      <c r="X83" s="218">
        <v>52.28</v>
      </c>
      <c r="Y83" s="218">
        <v>0</v>
      </c>
      <c r="Z83" s="218">
        <v>118.13</v>
      </c>
      <c r="AA83" s="218">
        <v>38.29</v>
      </c>
      <c r="AB83" s="218">
        <v>0</v>
      </c>
      <c r="AC83" s="218">
        <v>13.71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0.02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204.89</v>
      </c>
      <c r="L84" s="218">
        <v>2.9</v>
      </c>
      <c r="M84" s="218">
        <v>63.21</v>
      </c>
      <c r="N84" s="218">
        <v>52.3</v>
      </c>
      <c r="O84" s="218">
        <v>72.94</v>
      </c>
      <c r="P84" s="218">
        <v>31.25</v>
      </c>
      <c r="Q84" s="218">
        <v>2.9</v>
      </c>
      <c r="R84" s="218">
        <v>18.96</v>
      </c>
      <c r="S84" s="218">
        <v>4.83</v>
      </c>
      <c r="T84" s="218">
        <v>0</v>
      </c>
      <c r="U84" s="218">
        <v>50.02</v>
      </c>
      <c r="V84" s="218">
        <v>7.44</v>
      </c>
      <c r="W84" s="218">
        <v>10.45</v>
      </c>
      <c r="X84" s="218">
        <v>52.28</v>
      </c>
      <c r="Y84" s="218">
        <v>0</v>
      </c>
      <c r="Z84" s="218">
        <v>118.13</v>
      </c>
      <c r="AA84" s="218">
        <v>38.29</v>
      </c>
      <c r="AB84" s="218">
        <v>0</v>
      </c>
      <c r="AC84" s="218">
        <v>13.71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0.02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204.89</v>
      </c>
      <c r="L85" s="218">
        <v>2.9</v>
      </c>
      <c r="M85" s="218">
        <v>63.21</v>
      </c>
      <c r="N85" s="218">
        <v>52.3</v>
      </c>
      <c r="O85" s="218">
        <v>72.94</v>
      </c>
      <c r="P85" s="218">
        <v>31.25</v>
      </c>
      <c r="Q85" s="218">
        <v>2.9</v>
      </c>
      <c r="R85" s="218">
        <v>18.96</v>
      </c>
      <c r="S85" s="218">
        <v>4.83</v>
      </c>
      <c r="T85" s="218">
        <v>0</v>
      </c>
      <c r="U85" s="218">
        <v>50.02</v>
      </c>
      <c r="V85" s="218">
        <v>7.44</v>
      </c>
      <c r="W85" s="218">
        <v>10.45</v>
      </c>
      <c r="X85" s="218">
        <v>54.73</v>
      </c>
      <c r="Y85" s="218">
        <v>0</v>
      </c>
      <c r="Z85" s="218">
        <v>118.13</v>
      </c>
      <c r="AA85" s="218">
        <v>38.29</v>
      </c>
      <c r="AB85" s="218">
        <v>0</v>
      </c>
      <c r="AC85" s="218">
        <v>13.71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0.02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204.89</v>
      </c>
      <c r="L86" s="218">
        <v>2.9</v>
      </c>
      <c r="M86" s="218">
        <v>63.21</v>
      </c>
      <c r="N86" s="218">
        <v>52.3</v>
      </c>
      <c r="O86" s="218">
        <v>72.94</v>
      </c>
      <c r="P86" s="218">
        <v>31.25</v>
      </c>
      <c r="Q86" s="218">
        <v>2.9</v>
      </c>
      <c r="R86" s="218">
        <v>18.96</v>
      </c>
      <c r="S86" s="218">
        <v>4.83</v>
      </c>
      <c r="T86" s="218">
        <v>0</v>
      </c>
      <c r="U86" s="218">
        <v>50.02</v>
      </c>
      <c r="V86" s="218">
        <v>7.44</v>
      </c>
      <c r="W86" s="218">
        <v>9.84</v>
      </c>
      <c r="X86" s="218">
        <v>47.4</v>
      </c>
      <c r="Y86" s="218">
        <v>0</v>
      </c>
      <c r="Z86" s="218">
        <v>118.13</v>
      </c>
      <c r="AA86" s="218">
        <v>38.29</v>
      </c>
      <c r="AB86" s="218">
        <v>0</v>
      </c>
      <c r="AC86" s="218">
        <v>13.71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0.02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204.89</v>
      </c>
      <c r="L87" s="218">
        <v>2.9</v>
      </c>
      <c r="M87" s="218">
        <v>63.21</v>
      </c>
      <c r="N87" s="218">
        <v>52.3</v>
      </c>
      <c r="O87" s="218">
        <v>72.94</v>
      </c>
      <c r="P87" s="218">
        <v>31.25</v>
      </c>
      <c r="Q87" s="218">
        <v>2.9</v>
      </c>
      <c r="R87" s="218">
        <v>18.96</v>
      </c>
      <c r="S87" s="218">
        <v>4.83</v>
      </c>
      <c r="T87" s="218">
        <v>0</v>
      </c>
      <c r="U87" s="218">
        <v>50.02</v>
      </c>
      <c r="V87" s="218">
        <v>7.44</v>
      </c>
      <c r="W87" s="218">
        <v>10.45</v>
      </c>
      <c r="X87" s="218">
        <v>57.72</v>
      </c>
      <c r="Y87" s="218">
        <v>0</v>
      </c>
      <c r="Z87" s="218">
        <v>118.13</v>
      </c>
      <c r="AA87" s="218">
        <v>38.29</v>
      </c>
      <c r="AB87" s="218">
        <v>0</v>
      </c>
      <c r="AC87" s="218">
        <v>13.71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0.02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204.89</v>
      </c>
      <c r="L88" s="218">
        <v>2.9</v>
      </c>
      <c r="M88" s="218">
        <v>63.21</v>
      </c>
      <c r="N88" s="218">
        <v>52.3</v>
      </c>
      <c r="O88" s="218">
        <v>72.94</v>
      </c>
      <c r="P88" s="218">
        <v>31.25</v>
      </c>
      <c r="Q88" s="218">
        <v>2.9</v>
      </c>
      <c r="R88" s="218">
        <v>18.96</v>
      </c>
      <c r="S88" s="218">
        <v>4.83</v>
      </c>
      <c r="T88" s="218">
        <v>0</v>
      </c>
      <c r="U88" s="218">
        <v>50.02</v>
      </c>
      <c r="V88" s="218">
        <v>7.44</v>
      </c>
      <c r="W88" s="218">
        <v>10.45</v>
      </c>
      <c r="X88" s="218">
        <v>57.72</v>
      </c>
      <c r="Y88" s="218">
        <v>0</v>
      </c>
      <c r="Z88" s="218">
        <v>118.13</v>
      </c>
      <c r="AA88" s="218">
        <v>38.29</v>
      </c>
      <c r="AB88" s="218">
        <v>0</v>
      </c>
      <c r="AC88" s="218">
        <v>13.71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0.02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204.89</v>
      </c>
      <c r="L89" s="218">
        <v>18.34</v>
      </c>
      <c r="M89" s="218">
        <v>63.21</v>
      </c>
      <c r="N89" s="218">
        <v>52.3</v>
      </c>
      <c r="O89" s="218">
        <v>72.94</v>
      </c>
      <c r="P89" s="218">
        <v>29.94</v>
      </c>
      <c r="Q89" s="218">
        <v>9.58</v>
      </c>
      <c r="R89" s="218">
        <v>18.96</v>
      </c>
      <c r="S89" s="218">
        <v>11.69</v>
      </c>
      <c r="T89" s="218">
        <v>0</v>
      </c>
      <c r="U89" s="218">
        <v>50.02</v>
      </c>
      <c r="V89" s="218">
        <v>7.44</v>
      </c>
      <c r="W89" s="218">
        <v>9.84</v>
      </c>
      <c r="X89" s="218">
        <v>47.94</v>
      </c>
      <c r="Y89" s="218">
        <v>0</v>
      </c>
      <c r="Z89" s="218">
        <v>118.13</v>
      </c>
      <c r="AA89" s="218">
        <v>38.29</v>
      </c>
      <c r="AB89" s="218">
        <v>0</v>
      </c>
      <c r="AC89" s="218">
        <v>13.71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0.02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204.89</v>
      </c>
      <c r="L90" s="218">
        <v>18.34</v>
      </c>
      <c r="M90" s="218">
        <v>63.21</v>
      </c>
      <c r="N90" s="218">
        <v>52.3</v>
      </c>
      <c r="O90" s="218">
        <v>72.94</v>
      </c>
      <c r="P90" s="218">
        <v>29.94</v>
      </c>
      <c r="Q90" s="218">
        <v>9.58</v>
      </c>
      <c r="R90" s="218">
        <v>18.96</v>
      </c>
      <c r="S90" s="218">
        <v>11.69</v>
      </c>
      <c r="T90" s="218">
        <v>0</v>
      </c>
      <c r="U90" s="218">
        <v>50.02</v>
      </c>
      <c r="V90" s="218">
        <v>7.44</v>
      </c>
      <c r="W90" s="218">
        <v>9.84</v>
      </c>
      <c r="X90" s="218">
        <v>47.94</v>
      </c>
      <c r="Y90" s="218">
        <v>0</v>
      </c>
      <c r="Z90" s="218">
        <v>118.13</v>
      </c>
      <c r="AA90" s="218">
        <v>38.29</v>
      </c>
      <c r="AB90" s="218">
        <v>0</v>
      </c>
      <c r="AC90" s="218">
        <v>13.71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0.02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204.89</v>
      </c>
      <c r="L91" s="218">
        <v>18.34</v>
      </c>
      <c r="M91" s="218">
        <v>63.21</v>
      </c>
      <c r="N91" s="218">
        <v>52.3</v>
      </c>
      <c r="O91" s="218">
        <v>72.94</v>
      </c>
      <c r="P91" s="218">
        <v>29.94</v>
      </c>
      <c r="Q91" s="218">
        <v>9.58</v>
      </c>
      <c r="R91" s="218">
        <v>18.96</v>
      </c>
      <c r="S91" s="218">
        <v>11.69</v>
      </c>
      <c r="T91" s="218">
        <v>0</v>
      </c>
      <c r="U91" s="218">
        <v>50.02</v>
      </c>
      <c r="V91" s="218">
        <v>7.44</v>
      </c>
      <c r="W91" s="218">
        <v>9.84</v>
      </c>
      <c r="X91" s="218">
        <v>47.94</v>
      </c>
      <c r="Y91" s="218">
        <v>0</v>
      </c>
      <c r="Z91" s="218">
        <v>118.13</v>
      </c>
      <c r="AA91" s="218">
        <v>38.29</v>
      </c>
      <c r="AB91" s="218">
        <v>0</v>
      </c>
      <c r="AC91" s="218">
        <v>13.71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0.02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204.89</v>
      </c>
      <c r="L92" s="218">
        <v>18.34</v>
      </c>
      <c r="M92" s="218">
        <v>63.21</v>
      </c>
      <c r="N92" s="218">
        <v>52.3</v>
      </c>
      <c r="O92" s="218">
        <v>72.94</v>
      </c>
      <c r="P92" s="218">
        <v>29.94</v>
      </c>
      <c r="Q92" s="218">
        <v>9.58</v>
      </c>
      <c r="R92" s="218">
        <v>18.96</v>
      </c>
      <c r="S92" s="218">
        <v>11.69</v>
      </c>
      <c r="T92" s="218">
        <v>0</v>
      </c>
      <c r="U92" s="218">
        <v>50.02</v>
      </c>
      <c r="V92" s="218">
        <v>7.44</v>
      </c>
      <c r="W92" s="218">
        <v>9.84</v>
      </c>
      <c r="X92" s="218">
        <v>47.94</v>
      </c>
      <c r="Y92" s="218">
        <v>0</v>
      </c>
      <c r="Z92" s="218">
        <v>118.13</v>
      </c>
      <c r="AA92" s="218">
        <v>38.29</v>
      </c>
      <c r="AB92" s="218">
        <v>0</v>
      </c>
      <c r="AC92" s="218">
        <v>13.71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0.02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204.89</v>
      </c>
      <c r="L93" s="218">
        <v>17.510000000000002</v>
      </c>
      <c r="M93" s="218">
        <v>63.21</v>
      </c>
      <c r="N93" s="218">
        <v>52.3</v>
      </c>
      <c r="O93" s="218">
        <v>72.94</v>
      </c>
      <c r="P93" s="218">
        <v>30.97</v>
      </c>
      <c r="Q93" s="218">
        <v>9.58</v>
      </c>
      <c r="R93" s="218">
        <v>18.96</v>
      </c>
      <c r="S93" s="218">
        <v>11.69</v>
      </c>
      <c r="T93" s="218">
        <v>0</v>
      </c>
      <c r="U93" s="218">
        <v>50.02</v>
      </c>
      <c r="V93" s="218">
        <v>7.44</v>
      </c>
      <c r="W93" s="218">
        <v>9.84</v>
      </c>
      <c r="X93" s="218">
        <v>47.94</v>
      </c>
      <c r="Y93" s="218">
        <v>0</v>
      </c>
      <c r="Z93" s="218">
        <v>118.13</v>
      </c>
      <c r="AA93" s="218">
        <v>38.29</v>
      </c>
      <c r="AB93" s="218">
        <v>0</v>
      </c>
      <c r="AC93" s="218">
        <v>13.71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0.02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204.89</v>
      </c>
      <c r="L94" s="218">
        <v>17.510000000000002</v>
      </c>
      <c r="M94" s="218">
        <v>63.21</v>
      </c>
      <c r="N94" s="218">
        <v>52.3</v>
      </c>
      <c r="O94" s="218">
        <v>72.94</v>
      </c>
      <c r="P94" s="218">
        <v>31.12</v>
      </c>
      <c r="Q94" s="218">
        <v>9.58</v>
      </c>
      <c r="R94" s="218">
        <v>18.96</v>
      </c>
      <c r="S94" s="218">
        <v>11.69</v>
      </c>
      <c r="T94" s="218">
        <v>0</v>
      </c>
      <c r="U94" s="218">
        <v>50.02</v>
      </c>
      <c r="V94" s="218">
        <v>7.44</v>
      </c>
      <c r="W94" s="218">
        <v>9.84</v>
      </c>
      <c r="X94" s="218">
        <v>47.94</v>
      </c>
      <c r="Y94" s="218">
        <v>0</v>
      </c>
      <c r="Z94" s="218">
        <v>118.13</v>
      </c>
      <c r="AA94" s="218">
        <v>38.29</v>
      </c>
      <c r="AB94" s="218">
        <v>0</v>
      </c>
      <c r="AC94" s="218">
        <v>13.71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0.02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204.89</v>
      </c>
      <c r="L95" s="218">
        <v>17.38</v>
      </c>
      <c r="M95" s="218">
        <v>63.21</v>
      </c>
      <c r="N95" s="218">
        <v>52.3</v>
      </c>
      <c r="O95" s="218">
        <v>72.94</v>
      </c>
      <c r="P95" s="218">
        <v>31.12</v>
      </c>
      <c r="Q95" s="218">
        <v>9.52</v>
      </c>
      <c r="R95" s="218">
        <v>18.96</v>
      </c>
      <c r="S95" s="218">
        <v>11.69</v>
      </c>
      <c r="T95" s="218">
        <v>0</v>
      </c>
      <c r="U95" s="218">
        <v>50.02</v>
      </c>
      <c r="V95" s="218">
        <v>7.44</v>
      </c>
      <c r="W95" s="218">
        <v>9.84</v>
      </c>
      <c r="X95" s="218">
        <v>44.74</v>
      </c>
      <c r="Y95" s="218">
        <v>0</v>
      </c>
      <c r="Z95" s="218">
        <v>118.13</v>
      </c>
      <c r="AA95" s="218">
        <v>38.29</v>
      </c>
      <c r="AB95" s="218">
        <v>0</v>
      </c>
      <c r="AC95" s="218">
        <v>13.71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204.89</v>
      </c>
      <c r="L96" s="218">
        <v>17.38</v>
      </c>
      <c r="M96" s="218">
        <v>63.21</v>
      </c>
      <c r="N96" s="218">
        <v>52.3</v>
      </c>
      <c r="O96" s="218">
        <v>72.94</v>
      </c>
      <c r="P96" s="218">
        <v>31.12</v>
      </c>
      <c r="Q96" s="218">
        <v>9.52</v>
      </c>
      <c r="R96" s="218">
        <v>18.96</v>
      </c>
      <c r="S96" s="218">
        <v>11.69</v>
      </c>
      <c r="T96" s="218">
        <v>0</v>
      </c>
      <c r="U96" s="218">
        <v>50.02</v>
      </c>
      <c r="V96" s="218">
        <v>7.44</v>
      </c>
      <c r="W96" s="218">
        <v>9.84</v>
      </c>
      <c r="X96" s="218">
        <v>44.74</v>
      </c>
      <c r="Y96" s="218">
        <v>0</v>
      </c>
      <c r="Z96" s="218">
        <v>118.13</v>
      </c>
      <c r="AA96" s="218">
        <v>38.29</v>
      </c>
      <c r="AB96" s="218">
        <v>0</v>
      </c>
      <c r="AC96" s="218">
        <v>13.71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204.89</v>
      </c>
      <c r="L97" s="218">
        <v>17.38</v>
      </c>
      <c r="M97" s="218">
        <v>63.21</v>
      </c>
      <c r="N97" s="218">
        <v>52.3</v>
      </c>
      <c r="O97" s="218">
        <v>72.94</v>
      </c>
      <c r="P97" s="218">
        <v>31.12</v>
      </c>
      <c r="Q97" s="218">
        <v>9.52</v>
      </c>
      <c r="R97" s="218">
        <v>18.96</v>
      </c>
      <c r="S97" s="218">
        <v>11.69</v>
      </c>
      <c r="T97" s="218">
        <v>0</v>
      </c>
      <c r="U97" s="218">
        <v>50.02</v>
      </c>
      <c r="V97" s="218">
        <v>7.44</v>
      </c>
      <c r="W97" s="218">
        <v>9.84</v>
      </c>
      <c r="X97" s="218">
        <v>44.74</v>
      </c>
      <c r="Y97" s="218">
        <v>0</v>
      </c>
      <c r="Z97" s="218">
        <v>118.13</v>
      </c>
      <c r="AA97" s="218">
        <v>38.29</v>
      </c>
      <c r="AB97" s="218">
        <v>0</v>
      </c>
      <c r="AC97" s="218">
        <v>13.71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204.89</v>
      </c>
      <c r="L98" s="218">
        <v>17.38</v>
      </c>
      <c r="M98" s="218">
        <v>63.21</v>
      </c>
      <c r="N98" s="218">
        <v>52.3</v>
      </c>
      <c r="O98" s="218">
        <v>72.94</v>
      </c>
      <c r="P98" s="218">
        <v>31.12</v>
      </c>
      <c r="Q98" s="218">
        <v>9.52</v>
      </c>
      <c r="R98" s="218">
        <v>18.96</v>
      </c>
      <c r="S98" s="218">
        <v>11.69</v>
      </c>
      <c r="T98" s="218">
        <v>0</v>
      </c>
      <c r="U98" s="218">
        <v>50.02</v>
      </c>
      <c r="V98" s="218">
        <v>7.44</v>
      </c>
      <c r="W98" s="218">
        <v>9.84</v>
      </c>
      <c r="X98" s="218">
        <v>44.74</v>
      </c>
      <c r="Y98" s="218">
        <v>0</v>
      </c>
      <c r="Z98" s="218">
        <v>118.13</v>
      </c>
      <c r="AA98" s="218">
        <v>38.29</v>
      </c>
      <c r="AB98" s="218">
        <v>0</v>
      </c>
      <c r="AC98" s="218">
        <v>13.71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1.6237925000000004</v>
      </c>
      <c r="L99">
        <f t="shared" si="0"/>
        <v>0.14152499999999993</v>
      </c>
      <c r="M99">
        <f t="shared" si="0"/>
        <v>1.4999300000000007</v>
      </c>
      <c r="N99">
        <f t="shared" si="0"/>
        <v>1.2552000000000021</v>
      </c>
      <c r="O99">
        <f t="shared" si="0"/>
        <v>1.7505599999999968</v>
      </c>
      <c r="P99">
        <f t="shared" si="0"/>
        <v>0.74617999999999884</v>
      </c>
      <c r="Q99">
        <f t="shared" si="0"/>
        <v>0.10366499999999994</v>
      </c>
      <c r="R99">
        <f t="shared" si="0"/>
        <v>0.29734499999999997</v>
      </c>
      <c r="S99">
        <f t="shared" si="0"/>
        <v>0.1650925000000002</v>
      </c>
      <c r="T99">
        <f t="shared" si="0"/>
        <v>0</v>
      </c>
      <c r="U99">
        <f t="shared" si="0"/>
        <v>1.2004800000000013</v>
      </c>
      <c r="V99">
        <f t="shared" si="0"/>
        <v>0.11594500000000005</v>
      </c>
      <c r="W99">
        <f t="shared" si="0"/>
        <v>0.21616250000000006</v>
      </c>
      <c r="X99">
        <f t="shared" si="0"/>
        <v>1.3181949999999976</v>
      </c>
      <c r="Y99">
        <f t="shared" si="0"/>
        <v>0</v>
      </c>
      <c r="Z99">
        <f t="shared" si="0"/>
        <v>2.260589999999997</v>
      </c>
      <c r="AA99">
        <f t="shared" si="0"/>
        <v>0.58455250000000003</v>
      </c>
      <c r="AB99">
        <f t="shared" si="0"/>
        <v>0</v>
      </c>
      <c r="AC99">
        <f t="shared" si="0"/>
        <v>0.3290400000000005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0.44082250000000001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21.67</v>
      </c>
      <c r="M3" s="218">
        <v>0</v>
      </c>
      <c r="N3" s="218">
        <v>28.58</v>
      </c>
      <c r="O3" s="218">
        <v>47.96</v>
      </c>
      <c r="P3" s="218">
        <v>65.010000000000005</v>
      </c>
      <c r="Q3" s="218">
        <v>5.29</v>
      </c>
      <c r="R3" s="218">
        <v>10.23</v>
      </c>
      <c r="S3" s="218">
        <v>6.39</v>
      </c>
      <c r="T3" s="218">
        <v>0</v>
      </c>
      <c r="U3" s="218">
        <v>235.52</v>
      </c>
      <c r="V3" s="218">
        <v>4.42</v>
      </c>
      <c r="W3" s="218">
        <v>9.65</v>
      </c>
      <c r="X3" s="218">
        <v>24.14</v>
      </c>
      <c r="Y3" s="218">
        <v>0</v>
      </c>
      <c r="Z3" s="218">
        <v>68.31</v>
      </c>
      <c r="AA3" s="218">
        <v>22.14</v>
      </c>
      <c r="AB3" s="218">
        <v>0</v>
      </c>
      <c r="AC3" s="218">
        <v>7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21.67</v>
      </c>
      <c r="M4" s="218">
        <v>0</v>
      </c>
      <c r="N4" s="218">
        <v>28.58</v>
      </c>
      <c r="O4" s="218">
        <v>47.96</v>
      </c>
      <c r="P4" s="218">
        <v>65.02</v>
      </c>
      <c r="Q4" s="218">
        <v>5.29</v>
      </c>
      <c r="R4" s="218">
        <v>10.23</v>
      </c>
      <c r="S4" s="218">
        <v>6.39</v>
      </c>
      <c r="T4" s="218">
        <v>0</v>
      </c>
      <c r="U4" s="218">
        <v>235.52</v>
      </c>
      <c r="V4" s="218">
        <v>4.45</v>
      </c>
      <c r="W4" s="218">
        <v>9.6999999999999993</v>
      </c>
      <c r="X4" s="218">
        <v>24.14</v>
      </c>
      <c r="Y4" s="218">
        <v>0</v>
      </c>
      <c r="Z4" s="218">
        <v>68.31</v>
      </c>
      <c r="AA4" s="218">
        <v>22.14</v>
      </c>
      <c r="AB4" s="218">
        <v>0</v>
      </c>
      <c r="AC4" s="218">
        <v>7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21.38</v>
      </c>
      <c r="M5" s="218">
        <v>0</v>
      </c>
      <c r="N5" s="218">
        <v>28.58</v>
      </c>
      <c r="O5" s="218">
        <v>47.96</v>
      </c>
      <c r="P5" s="218">
        <v>65.02</v>
      </c>
      <c r="Q5" s="218">
        <v>5.29</v>
      </c>
      <c r="R5" s="218">
        <v>10.23</v>
      </c>
      <c r="S5" s="218">
        <v>6.39</v>
      </c>
      <c r="T5" s="218">
        <v>0</v>
      </c>
      <c r="U5" s="218">
        <v>235.52</v>
      </c>
      <c r="V5" s="218">
        <v>4.45</v>
      </c>
      <c r="W5" s="218">
        <v>10.17</v>
      </c>
      <c r="X5" s="218">
        <v>24.14</v>
      </c>
      <c r="Y5" s="218">
        <v>0</v>
      </c>
      <c r="Z5" s="218">
        <v>68.31</v>
      </c>
      <c r="AA5" s="218">
        <v>22.14</v>
      </c>
      <c r="AB5" s="218">
        <v>0</v>
      </c>
      <c r="AC5" s="218">
        <v>7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21.38</v>
      </c>
      <c r="M6" s="218">
        <v>0</v>
      </c>
      <c r="N6" s="218">
        <v>28.58</v>
      </c>
      <c r="O6" s="218">
        <v>47.96</v>
      </c>
      <c r="P6" s="218">
        <v>65.02</v>
      </c>
      <c r="Q6" s="218">
        <v>5.29</v>
      </c>
      <c r="R6" s="218">
        <v>10.23</v>
      </c>
      <c r="S6" s="218">
        <v>6.39</v>
      </c>
      <c r="T6" s="218">
        <v>0</v>
      </c>
      <c r="U6" s="218">
        <v>235.52</v>
      </c>
      <c r="V6" s="218">
        <v>4.45</v>
      </c>
      <c r="W6" s="218">
        <v>11.15</v>
      </c>
      <c r="X6" s="218">
        <v>24.14</v>
      </c>
      <c r="Y6" s="218">
        <v>0</v>
      </c>
      <c r="Z6" s="218">
        <v>68.31</v>
      </c>
      <c r="AA6" s="218">
        <v>22.14</v>
      </c>
      <c r="AB6" s="218">
        <v>0</v>
      </c>
      <c r="AC6" s="218">
        <v>7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21.38</v>
      </c>
      <c r="M7" s="218">
        <v>0</v>
      </c>
      <c r="N7" s="218">
        <v>28.58</v>
      </c>
      <c r="O7" s="218">
        <v>47.96</v>
      </c>
      <c r="P7" s="218">
        <v>65.02</v>
      </c>
      <c r="Q7" s="218">
        <v>5.29</v>
      </c>
      <c r="R7" s="218">
        <v>10.23</v>
      </c>
      <c r="S7" s="218">
        <v>6.39</v>
      </c>
      <c r="T7" s="218">
        <v>0</v>
      </c>
      <c r="U7" s="218">
        <v>235.52</v>
      </c>
      <c r="V7" s="218">
        <v>4.45</v>
      </c>
      <c r="W7" s="218">
        <v>11.39</v>
      </c>
      <c r="X7" s="218">
        <v>24.14</v>
      </c>
      <c r="Y7" s="218">
        <v>0</v>
      </c>
      <c r="Z7" s="218">
        <v>68.31</v>
      </c>
      <c r="AA7" s="218">
        <v>22.14</v>
      </c>
      <c r="AB7" s="218">
        <v>0</v>
      </c>
      <c r="AC7" s="218">
        <v>7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21.38</v>
      </c>
      <c r="M8" s="218">
        <v>0</v>
      </c>
      <c r="N8" s="218">
        <v>28.58</v>
      </c>
      <c r="O8" s="218">
        <v>47.96</v>
      </c>
      <c r="P8" s="218">
        <v>65.02</v>
      </c>
      <c r="Q8" s="218">
        <v>5.29</v>
      </c>
      <c r="R8" s="218">
        <v>10.23</v>
      </c>
      <c r="S8" s="218">
        <v>6.39</v>
      </c>
      <c r="T8" s="218">
        <v>0</v>
      </c>
      <c r="U8" s="218">
        <v>235.52</v>
      </c>
      <c r="V8" s="218">
        <v>4.45</v>
      </c>
      <c r="W8" s="218">
        <v>11.39</v>
      </c>
      <c r="X8" s="218">
        <v>24.14</v>
      </c>
      <c r="Y8" s="218">
        <v>0</v>
      </c>
      <c r="Z8" s="218">
        <v>68.31</v>
      </c>
      <c r="AA8" s="218">
        <v>22.14</v>
      </c>
      <c r="AB8" s="218">
        <v>0</v>
      </c>
      <c r="AC8" s="218">
        <v>7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21.38</v>
      </c>
      <c r="M9" s="218">
        <v>0</v>
      </c>
      <c r="N9" s="218">
        <v>28.58</v>
      </c>
      <c r="O9" s="218">
        <v>47.96</v>
      </c>
      <c r="P9" s="218">
        <v>65.02</v>
      </c>
      <c r="Q9" s="218">
        <v>5.29</v>
      </c>
      <c r="R9" s="218">
        <v>10.23</v>
      </c>
      <c r="S9" s="218">
        <v>6.39</v>
      </c>
      <c r="T9" s="218">
        <v>0</v>
      </c>
      <c r="U9" s="218">
        <v>235.52</v>
      </c>
      <c r="V9" s="218">
        <v>4.45</v>
      </c>
      <c r="W9" s="218">
        <v>11.39</v>
      </c>
      <c r="X9" s="218">
        <v>24.14</v>
      </c>
      <c r="Y9" s="218">
        <v>0</v>
      </c>
      <c r="Z9" s="218">
        <v>68.31</v>
      </c>
      <c r="AA9" s="218">
        <v>22.14</v>
      </c>
      <c r="AB9" s="218">
        <v>0</v>
      </c>
      <c r="AC9" s="218">
        <v>7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21.38</v>
      </c>
      <c r="M10" s="218">
        <v>0</v>
      </c>
      <c r="N10" s="218">
        <v>28.58</v>
      </c>
      <c r="O10" s="218">
        <v>47.96</v>
      </c>
      <c r="P10" s="218">
        <v>65.02</v>
      </c>
      <c r="Q10" s="218">
        <v>5.29</v>
      </c>
      <c r="R10" s="218">
        <v>10.23</v>
      </c>
      <c r="S10" s="218">
        <v>6.39</v>
      </c>
      <c r="T10" s="218">
        <v>0</v>
      </c>
      <c r="U10" s="218">
        <v>235.52</v>
      </c>
      <c r="V10" s="218">
        <v>4.45</v>
      </c>
      <c r="W10" s="218">
        <v>11.39</v>
      </c>
      <c r="X10" s="218">
        <v>24.14</v>
      </c>
      <c r="Y10" s="218">
        <v>0</v>
      </c>
      <c r="Z10" s="218">
        <v>68.31</v>
      </c>
      <c r="AA10" s="218">
        <v>22.14</v>
      </c>
      <c r="AB10" s="218">
        <v>0</v>
      </c>
      <c r="AC10" s="218">
        <v>7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25</v>
      </c>
      <c r="M11" s="218">
        <v>0</v>
      </c>
      <c r="N11" s="218">
        <v>28.58</v>
      </c>
      <c r="O11" s="218">
        <v>47.96</v>
      </c>
      <c r="P11" s="218">
        <v>65.02</v>
      </c>
      <c r="Q11" s="218">
        <v>5.29</v>
      </c>
      <c r="R11" s="218">
        <v>10.23</v>
      </c>
      <c r="S11" s="218">
        <v>6.39</v>
      </c>
      <c r="T11" s="218">
        <v>0</v>
      </c>
      <c r="U11" s="218">
        <v>235.52</v>
      </c>
      <c r="V11" s="218">
        <v>4.45</v>
      </c>
      <c r="W11" s="218">
        <v>11.39</v>
      </c>
      <c r="X11" s="218">
        <v>24.14</v>
      </c>
      <c r="Y11" s="218">
        <v>0</v>
      </c>
      <c r="Z11" s="218">
        <v>68.31</v>
      </c>
      <c r="AA11" s="218">
        <v>22.14</v>
      </c>
      <c r="AB11" s="218">
        <v>0</v>
      </c>
      <c r="AC11" s="218">
        <v>7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25</v>
      </c>
      <c r="M12" s="218">
        <v>0</v>
      </c>
      <c r="N12" s="218">
        <v>28.58</v>
      </c>
      <c r="O12" s="218">
        <v>47.96</v>
      </c>
      <c r="P12" s="218">
        <v>65.02</v>
      </c>
      <c r="Q12" s="218">
        <v>5.29</v>
      </c>
      <c r="R12" s="218">
        <v>10.23</v>
      </c>
      <c r="S12" s="218">
        <v>6.39</v>
      </c>
      <c r="T12" s="218">
        <v>0</v>
      </c>
      <c r="U12" s="218">
        <v>235.52</v>
      </c>
      <c r="V12" s="218">
        <v>4.45</v>
      </c>
      <c r="W12" s="218">
        <v>11.39</v>
      </c>
      <c r="X12" s="218">
        <v>36.21</v>
      </c>
      <c r="Y12" s="218">
        <v>0</v>
      </c>
      <c r="Z12" s="218">
        <v>68.31</v>
      </c>
      <c r="AA12" s="218">
        <v>22.14</v>
      </c>
      <c r="AB12" s="218">
        <v>0</v>
      </c>
      <c r="AC12" s="218">
        <v>7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12.25</v>
      </c>
      <c r="M13" s="218">
        <v>0</v>
      </c>
      <c r="N13" s="218">
        <v>28.58</v>
      </c>
      <c r="O13" s="218">
        <v>47.96</v>
      </c>
      <c r="P13" s="218">
        <v>65.02</v>
      </c>
      <c r="Q13" s="218">
        <v>0.97</v>
      </c>
      <c r="R13" s="218">
        <v>10.23</v>
      </c>
      <c r="S13" s="218">
        <v>4.28</v>
      </c>
      <c r="T13" s="218">
        <v>0</v>
      </c>
      <c r="U13" s="218">
        <v>235.52</v>
      </c>
      <c r="V13" s="218">
        <v>4.45</v>
      </c>
      <c r="W13" s="218">
        <v>11.39</v>
      </c>
      <c r="X13" s="218">
        <v>36.21</v>
      </c>
      <c r="Y13" s="218">
        <v>0</v>
      </c>
      <c r="Z13" s="218">
        <v>68.31</v>
      </c>
      <c r="AA13" s="218">
        <v>22.14</v>
      </c>
      <c r="AB13" s="218">
        <v>0</v>
      </c>
      <c r="AC13" s="218">
        <v>7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9.66</v>
      </c>
      <c r="M14" s="218">
        <v>0</v>
      </c>
      <c r="N14" s="218">
        <v>28.58</v>
      </c>
      <c r="O14" s="218">
        <v>47.96</v>
      </c>
      <c r="P14" s="218">
        <v>65.02</v>
      </c>
      <c r="Q14" s="218">
        <v>0.97</v>
      </c>
      <c r="R14" s="218">
        <v>10.23</v>
      </c>
      <c r="S14" s="218">
        <v>2.1</v>
      </c>
      <c r="T14" s="218">
        <v>0</v>
      </c>
      <c r="U14" s="218">
        <v>235.52</v>
      </c>
      <c r="V14" s="218">
        <v>4.45</v>
      </c>
      <c r="W14" s="218">
        <v>11.39</v>
      </c>
      <c r="X14" s="218">
        <v>36.21</v>
      </c>
      <c r="Y14" s="218">
        <v>0</v>
      </c>
      <c r="Z14" s="218">
        <v>68.31</v>
      </c>
      <c r="AA14" s="218">
        <v>22.14</v>
      </c>
      <c r="AB14" s="218">
        <v>0</v>
      </c>
      <c r="AC14" s="218">
        <v>7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9.66</v>
      </c>
      <c r="M15" s="218">
        <v>0</v>
      </c>
      <c r="N15" s="218">
        <v>28.58</v>
      </c>
      <c r="O15" s="218">
        <v>47.96</v>
      </c>
      <c r="P15" s="218">
        <v>65.02</v>
      </c>
      <c r="Q15" s="218">
        <v>0.97</v>
      </c>
      <c r="R15" s="218">
        <v>10.23</v>
      </c>
      <c r="S15" s="218">
        <v>1.93</v>
      </c>
      <c r="T15" s="218">
        <v>0</v>
      </c>
      <c r="U15" s="218">
        <v>235.52</v>
      </c>
      <c r="V15" s="218">
        <v>4.45</v>
      </c>
      <c r="W15" s="218">
        <v>11.39</v>
      </c>
      <c r="X15" s="218">
        <v>36.21</v>
      </c>
      <c r="Y15" s="218">
        <v>0</v>
      </c>
      <c r="Z15" s="218">
        <v>68.31</v>
      </c>
      <c r="AA15" s="218">
        <v>22.14</v>
      </c>
      <c r="AB15" s="218">
        <v>0</v>
      </c>
      <c r="AC15" s="218">
        <v>7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9.66</v>
      </c>
      <c r="M16" s="218">
        <v>0</v>
      </c>
      <c r="N16" s="218">
        <v>28.58</v>
      </c>
      <c r="O16" s="218">
        <v>47.96</v>
      </c>
      <c r="P16" s="218">
        <v>65.02</v>
      </c>
      <c r="Q16" s="218">
        <v>0.97</v>
      </c>
      <c r="R16" s="218">
        <v>10.23</v>
      </c>
      <c r="S16" s="218">
        <v>1.93</v>
      </c>
      <c r="T16" s="218">
        <v>0</v>
      </c>
      <c r="U16" s="218">
        <v>235.52</v>
      </c>
      <c r="V16" s="218">
        <v>4.45</v>
      </c>
      <c r="W16" s="218">
        <v>11.39</v>
      </c>
      <c r="X16" s="218">
        <v>36.21</v>
      </c>
      <c r="Y16" s="218">
        <v>0</v>
      </c>
      <c r="Z16" s="218">
        <v>68.31</v>
      </c>
      <c r="AA16" s="218">
        <v>22.14</v>
      </c>
      <c r="AB16" s="218">
        <v>0</v>
      </c>
      <c r="AC16" s="218">
        <v>7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9.66</v>
      </c>
      <c r="M17" s="218">
        <v>0</v>
      </c>
      <c r="N17" s="218">
        <v>28.58</v>
      </c>
      <c r="O17" s="218">
        <v>47.96</v>
      </c>
      <c r="P17" s="218">
        <v>65.02</v>
      </c>
      <c r="Q17" s="218">
        <v>0.97</v>
      </c>
      <c r="R17" s="218">
        <v>10.220000000000001</v>
      </c>
      <c r="S17" s="218">
        <v>3.06</v>
      </c>
      <c r="T17" s="218">
        <v>0</v>
      </c>
      <c r="U17" s="218">
        <v>235.52</v>
      </c>
      <c r="V17" s="218">
        <v>4.46</v>
      </c>
      <c r="W17" s="218">
        <v>11.4</v>
      </c>
      <c r="X17" s="218">
        <v>36.21</v>
      </c>
      <c r="Y17" s="218">
        <v>0</v>
      </c>
      <c r="Z17" s="218">
        <v>69.16</v>
      </c>
      <c r="AA17" s="218">
        <v>10.6</v>
      </c>
      <c r="AB17" s="218">
        <v>0</v>
      </c>
      <c r="AC17" s="218">
        <v>7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9.66</v>
      </c>
      <c r="M18" s="218">
        <v>0</v>
      </c>
      <c r="N18" s="218">
        <v>28.58</v>
      </c>
      <c r="O18" s="218">
        <v>47.96</v>
      </c>
      <c r="P18" s="218">
        <v>65.02</v>
      </c>
      <c r="Q18" s="218">
        <v>0.97</v>
      </c>
      <c r="R18" s="218">
        <v>10.220000000000001</v>
      </c>
      <c r="S18" s="218">
        <v>3.02</v>
      </c>
      <c r="T18" s="218">
        <v>0</v>
      </c>
      <c r="U18" s="218">
        <v>235.52</v>
      </c>
      <c r="V18" s="218">
        <v>4.46</v>
      </c>
      <c r="W18" s="218">
        <v>11.4</v>
      </c>
      <c r="X18" s="218">
        <v>36.22</v>
      </c>
      <c r="Y18" s="218">
        <v>0</v>
      </c>
      <c r="Z18" s="218">
        <v>68.31</v>
      </c>
      <c r="AA18" s="218">
        <v>9.67</v>
      </c>
      <c r="AB18" s="218">
        <v>0</v>
      </c>
      <c r="AC18" s="218">
        <v>7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9.66</v>
      </c>
      <c r="M19" s="218">
        <v>0</v>
      </c>
      <c r="N19" s="218">
        <v>28.58</v>
      </c>
      <c r="O19" s="218">
        <v>47.96</v>
      </c>
      <c r="P19" s="218">
        <v>65.02</v>
      </c>
      <c r="Q19" s="218">
        <v>0.97</v>
      </c>
      <c r="R19" s="218">
        <v>10.220000000000001</v>
      </c>
      <c r="S19" s="218">
        <v>3.02</v>
      </c>
      <c r="T19" s="218">
        <v>0</v>
      </c>
      <c r="U19" s="218">
        <v>235.52</v>
      </c>
      <c r="V19" s="218">
        <v>4.46</v>
      </c>
      <c r="W19" s="218">
        <v>11.4</v>
      </c>
      <c r="X19" s="218">
        <v>36.22</v>
      </c>
      <c r="Y19" s="218">
        <v>0</v>
      </c>
      <c r="Z19" s="218">
        <v>68.31</v>
      </c>
      <c r="AA19" s="218">
        <v>9.67</v>
      </c>
      <c r="AB19" s="218">
        <v>0</v>
      </c>
      <c r="AC19" s="218">
        <v>7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9.66</v>
      </c>
      <c r="M20" s="218">
        <v>0</v>
      </c>
      <c r="N20" s="218">
        <v>28.58</v>
      </c>
      <c r="O20" s="218">
        <v>47.96</v>
      </c>
      <c r="P20" s="218">
        <v>65.02</v>
      </c>
      <c r="Q20" s="218">
        <v>0.97</v>
      </c>
      <c r="R20" s="218">
        <v>10.220000000000001</v>
      </c>
      <c r="S20" s="218">
        <v>3.02</v>
      </c>
      <c r="T20" s="218">
        <v>0</v>
      </c>
      <c r="U20" s="218">
        <v>235.52</v>
      </c>
      <c r="V20" s="218">
        <v>4.46</v>
      </c>
      <c r="W20" s="218">
        <v>11.4</v>
      </c>
      <c r="X20" s="218">
        <v>36.22</v>
      </c>
      <c r="Y20" s="218">
        <v>0</v>
      </c>
      <c r="Z20" s="218">
        <v>68.31</v>
      </c>
      <c r="AA20" s="218">
        <v>9.67</v>
      </c>
      <c r="AB20" s="218">
        <v>0</v>
      </c>
      <c r="AC20" s="218">
        <v>7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9.66</v>
      </c>
      <c r="M21" s="218">
        <v>0</v>
      </c>
      <c r="N21" s="218">
        <v>28.58</v>
      </c>
      <c r="O21" s="218">
        <v>47.96</v>
      </c>
      <c r="P21" s="218">
        <v>65.02</v>
      </c>
      <c r="Q21" s="218">
        <v>0.97</v>
      </c>
      <c r="R21" s="218">
        <v>10.220000000000001</v>
      </c>
      <c r="S21" s="218">
        <v>3.02</v>
      </c>
      <c r="T21" s="218">
        <v>0</v>
      </c>
      <c r="U21" s="218">
        <v>235.52</v>
      </c>
      <c r="V21" s="218">
        <v>4.46</v>
      </c>
      <c r="W21" s="218">
        <v>11.4</v>
      </c>
      <c r="X21" s="218">
        <v>36.22</v>
      </c>
      <c r="Y21" s="218">
        <v>0</v>
      </c>
      <c r="Z21" s="218">
        <v>68.31</v>
      </c>
      <c r="AA21" s="218">
        <v>9.67</v>
      </c>
      <c r="AB21" s="218">
        <v>0</v>
      </c>
      <c r="AC21" s="218">
        <v>7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9.66</v>
      </c>
      <c r="M22" s="218">
        <v>0</v>
      </c>
      <c r="N22" s="218">
        <v>28.58</v>
      </c>
      <c r="O22" s="218">
        <v>47.96</v>
      </c>
      <c r="P22" s="218">
        <v>65.02</v>
      </c>
      <c r="Q22" s="218">
        <v>0.97</v>
      </c>
      <c r="R22" s="218">
        <v>10.220000000000001</v>
      </c>
      <c r="S22" s="218">
        <v>3.02</v>
      </c>
      <c r="T22" s="218">
        <v>0</v>
      </c>
      <c r="U22" s="218">
        <v>235.52</v>
      </c>
      <c r="V22" s="218">
        <v>4.46</v>
      </c>
      <c r="W22" s="218">
        <v>11.4</v>
      </c>
      <c r="X22" s="218">
        <v>36.22</v>
      </c>
      <c r="Y22" s="218">
        <v>0</v>
      </c>
      <c r="Z22" s="218">
        <v>68.31</v>
      </c>
      <c r="AA22" s="218">
        <v>9.67</v>
      </c>
      <c r="AB22" s="218">
        <v>0</v>
      </c>
      <c r="AC22" s="218">
        <v>7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9.66</v>
      </c>
      <c r="M23" s="218">
        <v>0</v>
      </c>
      <c r="N23" s="218">
        <v>28.58</v>
      </c>
      <c r="O23" s="218">
        <v>47.96</v>
      </c>
      <c r="P23" s="218">
        <v>65.02</v>
      </c>
      <c r="Q23" s="218">
        <v>0.97</v>
      </c>
      <c r="R23" s="218">
        <v>4.83</v>
      </c>
      <c r="S23" s="218">
        <v>3.02</v>
      </c>
      <c r="T23" s="218">
        <v>0</v>
      </c>
      <c r="U23" s="218">
        <v>235.52</v>
      </c>
      <c r="V23" s="218">
        <v>4.46</v>
      </c>
      <c r="W23" s="218">
        <v>11.4</v>
      </c>
      <c r="X23" s="218">
        <v>29.13</v>
      </c>
      <c r="Y23" s="218">
        <v>0</v>
      </c>
      <c r="Z23" s="218">
        <v>68.31</v>
      </c>
      <c r="AA23" s="218">
        <v>9.66</v>
      </c>
      <c r="AB23" s="218">
        <v>0</v>
      </c>
      <c r="AC23" s="218">
        <v>7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9.66</v>
      </c>
      <c r="M24" s="218">
        <v>0</v>
      </c>
      <c r="N24" s="218">
        <v>28.58</v>
      </c>
      <c r="O24" s="218">
        <v>47.96</v>
      </c>
      <c r="P24" s="218">
        <v>65.02</v>
      </c>
      <c r="Q24" s="218">
        <v>0.97</v>
      </c>
      <c r="R24" s="218">
        <v>5</v>
      </c>
      <c r="S24" s="218">
        <v>3.02</v>
      </c>
      <c r="T24" s="218">
        <v>0</v>
      </c>
      <c r="U24" s="218">
        <v>235.52</v>
      </c>
      <c r="V24" s="218">
        <v>4.46</v>
      </c>
      <c r="W24" s="218">
        <v>11.39</v>
      </c>
      <c r="X24" s="218">
        <v>29.13</v>
      </c>
      <c r="Y24" s="218">
        <v>0</v>
      </c>
      <c r="Z24" s="218">
        <v>68.31</v>
      </c>
      <c r="AA24" s="218">
        <v>9.66</v>
      </c>
      <c r="AB24" s="218">
        <v>0</v>
      </c>
      <c r="AC24" s="218">
        <v>7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9.66</v>
      </c>
      <c r="M25" s="218">
        <v>0</v>
      </c>
      <c r="N25" s="218">
        <v>28.58</v>
      </c>
      <c r="O25" s="218">
        <v>47.96</v>
      </c>
      <c r="P25" s="218">
        <v>65.02</v>
      </c>
      <c r="Q25" s="218">
        <v>0.97</v>
      </c>
      <c r="R25" s="218">
        <v>4.83</v>
      </c>
      <c r="S25" s="218">
        <v>3.02</v>
      </c>
      <c r="T25" s="218">
        <v>0</v>
      </c>
      <c r="U25" s="218">
        <v>235.52</v>
      </c>
      <c r="V25" s="218">
        <v>4.46</v>
      </c>
      <c r="W25" s="218">
        <v>11.39</v>
      </c>
      <c r="X25" s="218">
        <v>36.22</v>
      </c>
      <c r="Y25" s="218">
        <v>0</v>
      </c>
      <c r="Z25" s="218">
        <v>68.31</v>
      </c>
      <c r="AA25" s="218">
        <v>9.66</v>
      </c>
      <c r="AB25" s="218">
        <v>0</v>
      </c>
      <c r="AC25" s="218">
        <v>7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9.66</v>
      </c>
      <c r="M26" s="218">
        <v>0</v>
      </c>
      <c r="N26" s="218">
        <v>28.58</v>
      </c>
      <c r="O26" s="218">
        <v>47.96</v>
      </c>
      <c r="P26" s="218">
        <v>65.02</v>
      </c>
      <c r="Q26" s="218">
        <v>0.97</v>
      </c>
      <c r="R26" s="218">
        <v>4.83</v>
      </c>
      <c r="S26" s="218">
        <v>3.02</v>
      </c>
      <c r="T26" s="218">
        <v>0</v>
      </c>
      <c r="U26" s="218">
        <v>235.52</v>
      </c>
      <c r="V26" s="218">
        <v>4.46</v>
      </c>
      <c r="W26" s="218">
        <v>11.39</v>
      </c>
      <c r="X26" s="218">
        <v>36.22</v>
      </c>
      <c r="Y26" s="218">
        <v>0</v>
      </c>
      <c r="Z26" s="218">
        <v>68.31</v>
      </c>
      <c r="AA26" s="218">
        <v>9.66</v>
      </c>
      <c r="AB26" s="218">
        <v>0</v>
      </c>
      <c r="AC26" s="218">
        <v>7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9.66</v>
      </c>
      <c r="M27" s="218">
        <v>0</v>
      </c>
      <c r="N27" s="218">
        <v>28.58</v>
      </c>
      <c r="O27" s="218">
        <v>47.96</v>
      </c>
      <c r="P27" s="218">
        <v>65.02</v>
      </c>
      <c r="Q27" s="218">
        <v>0.97</v>
      </c>
      <c r="R27" s="218">
        <v>4.83</v>
      </c>
      <c r="S27" s="218">
        <v>1.93</v>
      </c>
      <c r="T27" s="218">
        <v>0</v>
      </c>
      <c r="U27" s="218">
        <v>235.52</v>
      </c>
      <c r="V27" s="218">
        <v>4.46</v>
      </c>
      <c r="W27" s="218">
        <v>11.39</v>
      </c>
      <c r="X27" s="218">
        <v>29.13</v>
      </c>
      <c r="Y27" s="218">
        <v>0</v>
      </c>
      <c r="Z27" s="218">
        <v>68.31</v>
      </c>
      <c r="AA27" s="218">
        <v>9.66</v>
      </c>
      <c r="AB27" s="218">
        <v>0</v>
      </c>
      <c r="AC27" s="218">
        <v>7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1.02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9.66</v>
      </c>
      <c r="M28" s="218">
        <v>0</v>
      </c>
      <c r="N28" s="218">
        <v>28.58</v>
      </c>
      <c r="O28" s="218">
        <v>47.96</v>
      </c>
      <c r="P28" s="218">
        <v>65.02</v>
      </c>
      <c r="Q28" s="218">
        <v>0.97</v>
      </c>
      <c r="R28" s="218">
        <v>4.83</v>
      </c>
      <c r="S28" s="218">
        <v>1.93</v>
      </c>
      <c r="T28" s="218">
        <v>0</v>
      </c>
      <c r="U28" s="218">
        <v>235.52</v>
      </c>
      <c r="V28" s="218">
        <v>4.46</v>
      </c>
      <c r="W28" s="218">
        <v>11.39</v>
      </c>
      <c r="X28" s="218">
        <v>29.13</v>
      </c>
      <c r="Y28" s="218">
        <v>0</v>
      </c>
      <c r="Z28" s="218">
        <v>68.31</v>
      </c>
      <c r="AA28" s="218">
        <v>9.66</v>
      </c>
      <c r="AB28" s="218">
        <v>0</v>
      </c>
      <c r="AC28" s="218">
        <v>7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15.17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9.66</v>
      </c>
      <c r="M29" s="218">
        <v>0</v>
      </c>
      <c r="N29" s="218">
        <v>28.58</v>
      </c>
      <c r="O29" s="218">
        <v>47.96</v>
      </c>
      <c r="P29" s="218">
        <v>65.02</v>
      </c>
      <c r="Q29" s="218">
        <v>0.97</v>
      </c>
      <c r="R29" s="218">
        <v>4.83</v>
      </c>
      <c r="S29" s="218">
        <v>1.93</v>
      </c>
      <c r="T29" s="218">
        <v>0</v>
      </c>
      <c r="U29" s="218">
        <v>235.52</v>
      </c>
      <c r="V29" s="218">
        <v>4.46</v>
      </c>
      <c r="W29" s="218">
        <v>11.39</v>
      </c>
      <c r="X29" s="218">
        <v>36.22</v>
      </c>
      <c r="Y29" s="218">
        <v>0</v>
      </c>
      <c r="Z29" s="218">
        <v>68.31</v>
      </c>
      <c r="AA29" s="218">
        <v>9.66</v>
      </c>
      <c r="AB29" s="218">
        <v>0</v>
      </c>
      <c r="AC29" s="218">
        <v>7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18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9.66</v>
      </c>
      <c r="M30" s="218">
        <v>0</v>
      </c>
      <c r="N30" s="218">
        <v>28.58</v>
      </c>
      <c r="O30" s="218">
        <v>47.96</v>
      </c>
      <c r="P30" s="218">
        <v>65.02</v>
      </c>
      <c r="Q30" s="218">
        <v>0.97</v>
      </c>
      <c r="R30" s="218">
        <v>4.83</v>
      </c>
      <c r="S30" s="218">
        <v>1.93</v>
      </c>
      <c r="T30" s="218">
        <v>0</v>
      </c>
      <c r="U30" s="218">
        <v>235.52</v>
      </c>
      <c r="V30" s="218">
        <v>4.46</v>
      </c>
      <c r="W30" s="218">
        <v>11.39</v>
      </c>
      <c r="X30" s="218">
        <v>36.22</v>
      </c>
      <c r="Y30" s="218">
        <v>0</v>
      </c>
      <c r="Z30" s="218">
        <v>68.31</v>
      </c>
      <c r="AA30" s="218">
        <v>9.66</v>
      </c>
      <c r="AB30" s="218">
        <v>0</v>
      </c>
      <c r="AC30" s="218">
        <v>7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18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9.66</v>
      </c>
      <c r="M31" s="218">
        <v>0</v>
      </c>
      <c r="N31" s="218">
        <v>28.58</v>
      </c>
      <c r="O31" s="218">
        <v>47.96</v>
      </c>
      <c r="P31" s="218">
        <v>65.02</v>
      </c>
      <c r="Q31" s="218">
        <v>0.97</v>
      </c>
      <c r="R31" s="218">
        <v>4.83</v>
      </c>
      <c r="S31" s="218">
        <v>1.93</v>
      </c>
      <c r="T31" s="218">
        <v>0</v>
      </c>
      <c r="U31" s="218">
        <v>235.52</v>
      </c>
      <c r="V31" s="218">
        <v>0</v>
      </c>
      <c r="W31" s="218">
        <v>4.83</v>
      </c>
      <c r="X31" s="218">
        <v>36.22</v>
      </c>
      <c r="Y31" s="218">
        <v>0</v>
      </c>
      <c r="Z31" s="218">
        <v>32.86</v>
      </c>
      <c r="AA31" s="218">
        <v>9.66</v>
      </c>
      <c r="AB31" s="218">
        <v>0</v>
      </c>
      <c r="AC31" s="218">
        <v>7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18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9.66</v>
      </c>
      <c r="M32" s="218">
        <v>0</v>
      </c>
      <c r="N32" s="218">
        <v>28.58</v>
      </c>
      <c r="O32" s="218">
        <v>47.96</v>
      </c>
      <c r="P32" s="218">
        <v>65.02</v>
      </c>
      <c r="Q32" s="218">
        <v>0.97</v>
      </c>
      <c r="R32" s="218">
        <v>4.83</v>
      </c>
      <c r="S32" s="218">
        <v>1.93</v>
      </c>
      <c r="T32" s="218">
        <v>0</v>
      </c>
      <c r="U32" s="218">
        <v>235.52</v>
      </c>
      <c r="V32" s="218">
        <v>0</v>
      </c>
      <c r="W32" s="218">
        <v>4.83</v>
      </c>
      <c r="X32" s="218">
        <v>36.22</v>
      </c>
      <c r="Y32" s="218">
        <v>0</v>
      </c>
      <c r="Z32" s="218">
        <v>32.86</v>
      </c>
      <c r="AA32" s="218">
        <v>9.66</v>
      </c>
      <c r="AB32" s="218">
        <v>0</v>
      </c>
      <c r="AC32" s="218">
        <v>7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18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9.66</v>
      </c>
      <c r="M33" s="218">
        <v>0</v>
      </c>
      <c r="N33" s="218">
        <v>28.58</v>
      </c>
      <c r="O33" s="218">
        <v>47.96</v>
      </c>
      <c r="P33" s="218">
        <v>65.02</v>
      </c>
      <c r="Q33" s="218">
        <v>0.97</v>
      </c>
      <c r="R33" s="218">
        <v>4.83</v>
      </c>
      <c r="S33" s="218">
        <v>1.93</v>
      </c>
      <c r="T33" s="218">
        <v>0</v>
      </c>
      <c r="U33" s="218">
        <v>235.52</v>
      </c>
      <c r="V33" s="218">
        <v>0</v>
      </c>
      <c r="W33" s="218">
        <v>4.83</v>
      </c>
      <c r="X33" s="218">
        <v>36.22</v>
      </c>
      <c r="Y33" s="218">
        <v>0</v>
      </c>
      <c r="Z33" s="218">
        <v>32.86</v>
      </c>
      <c r="AA33" s="218">
        <v>9.66</v>
      </c>
      <c r="AB33" s="218">
        <v>0</v>
      </c>
      <c r="AC33" s="218">
        <v>7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18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9.66</v>
      </c>
      <c r="M34" s="218">
        <v>0</v>
      </c>
      <c r="N34" s="218">
        <v>28.58</v>
      </c>
      <c r="O34" s="218">
        <v>47.96</v>
      </c>
      <c r="P34" s="218">
        <v>65.02</v>
      </c>
      <c r="Q34" s="218">
        <v>0.97</v>
      </c>
      <c r="R34" s="218">
        <v>4.83</v>
      </c>
      <c r="S34" s="218">
        <v>1.93</v>
      </c>
      <c r="T34" s="218">
        <v>0</v>
      </c>
      <c r="U34" s="218">
        <v>235.52</v>
      </c>
      <c r="V34" s="218">
        <v>0</v>
      </c>
      <c r="W34" s="218">
        <v>4.83</v>
      </c>
      <c r="X34" s="218">
        <v>36.22</v>
      </c>
      <c r="Y34" s="218">
        <v>0</v>
      </c>
      <c r="Z34" s="218">
        <v>32.86</v>
      </c>
      <c r="AA34" s="218">
        <v>9.66</v>
      </c>
      <c r="AB34" s="218">
        <v>0</v>
      </c>
      <c r="AC34" s="218">
        <v>7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18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9.66</v>
      </c>
      <c r="M35" s="218">
        <v>0</v>
      </c>
      <c r="N35" s="218">
        <v>28.58</v>
      </c>
      <c r="O35" s="218">
        <v>47.96</v>
      </c>
      <c r="P35" s="218">
        <v>65.02</v>
      </c>
      <c r="Q35" s="218">
        <v>0.97</v>
      </c>
      <c r="R35" s="218">
        <v>5.18</v>
      </c>
      <c r="S35" s="218">
        <v>3.28</v>
      </c>
      <c r="T35" s="218">
        <v>0</v>
      </c>
      <c r="U35" s="218">
        <v>235.52</v>
      </c>
      <c r="V35" s="218">
        <v>0</v>
      </c>
      <c r="W35" s="218">
        <v>4.83</v>
      </c>
      <c r="X35" s="218">
        <v>17.399999999999999</v>
      </c>
      <c r="Y35" s="218">
        <v>0</v>
      </c>
      <c r="Z35" s="218">
        <v>32.86</v>
      </c>
      <c r="AA35" s="218">
        <v>9.66</v>
      </c>
      <c r="AB35" s="218">
        <v>0</v>
      </c>
      <c r="AC35" s="218">
        <v>7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20.85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9.66</v>
      </c>
      <c r="M36" s="218">
        <v>0</v>
      </c>
      <c r="N36" s="218">
        <v>28.58</v>
      </c>
      <c r="O36" s="218">
        <v>47.96</v>
      </c>
      <c r="P36" s="218">
        <v>65.02</v>
      </c>
      <c r="Q36" s="218">
        <v>0.97</v>
      </c>
      <c r="R36" s="218">
        <v>5</v>
      </c>
      <c r="S36" s="218">
        <v>3.28</v>
      </c>
      <c r="T36" s="218">
        <v>0</v>
      </c>
      <c r="U36" s="218">
        <v>235.52</v>
      </c>
      <c r="V36" s="218">
        <v>0</v>
      </c>
      <c r="W36" s="218">
        <v>4.83</v>
      </c>
      <c r="X36" s="218">
        <v>17.399999999999999</v>
      </c>
      <c r="Y36" s="218">
        <v>0</v>
      </c>
      <c r="Z36" s="218">
        <v>32.86</v>
      </c>
      <c r="AA36" s="218">
        <v>9.66</v>
      </c>
      <c r="AB36" s="218">
        <v>0</v>
      </c>
      <c r="AC36" s="218">
        <v>7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20.85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9.66</v>
      </c>
      <c r="M37" s="218">
        <v>0</v>
      </c>
      <c r="N37" s="218">
        <v>28.58</v>
      </c>
      <c r="O37" s="218">
        <v>47.96</v>
      </c>
      <c r="P37" s="218">
        <v>65.02</v>
      </c>
      <c r="Q37" s="218">
        <v>0.97</v>
      </c>
      <c r="R37" s="218">
        <v>5.18</v>
      </c>
      <c r="S37" s="218">
        <v>3.28</v>
      </c>
      <c r="T37" s="218">
        <v>0</v>
      </c>
      <c r="U37" s="218">
        <v>235.52</v>
      </c>
      <c r="V37" s="218">
        <v>0</v>
      </c>
      <c r="W37" s="218">
        <v>4.83</v>
      </c>
      <c r="X37" s="218">
        <v>17.399999999999999</v>
      </c>
      <c r="Y37" s="218">
        <v>0</v>
      </c>
      <c r="Z37" s="218">
        <v>32.86</v>
      </c>
      <c r="AA37" s="218">
        <v>9.66</v>
      </c>
      <c r="AB37" s="218">
        <v>0</v>
      </c>
      <c r="AC37" s="218">
        <v>7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20.85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9.66</v>
      </c>
      <c r="M38" s="218">
        <v>0</v>
      </c>
      <c r="N38" s="218">
        <v>28.58</v>
      </c>
      <c r="O38" s="218">
        <v>47.96</v>
      </c>
      <c r="P38" s="218">
        <v>65.02</v>
      </c>
      <c r="Q38" s="218">
        <v>0.97</v>
      </c>
      <c r="R38" s="218">
        <v>5.18</v>
      </c>
      <c r="S38" s="218">
        <v>3.28</v>
      </c>
      <c r="T38" s="218">
        <v>0</v>
      </c>
      <c r="U38" s="218">
        <v>235.52</v>
      </c>
      <c r="V38" s="218">
        <v>0</v>
      </c>
      <c r="W38" s="218">
        <v>4.83</v>
      </c>
      <c r="X38" s="218">
        <v>17.399999999999999</v>
      </c>
      <c r="Y38" s="218">
        <v>0</v>
      </c>
      <c r="Z38" s="218">
        <v>32.86</v>
      </c>
      <c r="AA38" s="218">
        <v>9.66</v>
      </c>
      <c r="AB38" s="218">
        <v>0</v>
      </c>
      <c r="AC38" s="218">
        <v>7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20.85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9.66</v>
      </c>
      <c r="M39" s="218">
        <v>0</v>
      </c>
      <c r="N39" s="218">
        <v>28.58</v>
      </c>
      <c r="O39" s="218">
        <v>47.96</v>
      </c>
      <c r="P39" s="218">
        <v>65.02</v>
      </c>
      <c r="Q39" s="218">
        <v>0.97</v>
      </c>
      <c r="R39" s="218">
        <v>5</v>
      </c>
      <c r="S39" s="218">
        <v>3.29</v>
      </c>
      <c r="T39" s="218">
        <v>0</v>
      </c>
      <c r="U39" s="218">
        <v>235.52</v>
      </c>
      <c r="V39" s="218">
        <v>0</v>
      </c>
      <c r="W39" s="218">
        <v>4.83</v>
      </c>
      <c r="X39" s="218">
        <v>17.399999999999999</v>
      </c>
      <c r="Y39" s="218">
        <v>0</v>
      </c>
      <c r="Z39" s="218">
        <v>32.86</v>
      </c>
      <c r="AA39" s="218">
        <v>9.66</v>
      </c>
      <c r="AB39" s="218">
        <v>0</v>
      </c>
      <c r="AC39" s="218">
        <v>7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20.85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9.66</v>
      </c>
      <c r="M40" s="218">
        <v>0</v>
      </c>
      <c r="N40" s="218">
        <v>28.58</v>
      </c>
      <c r="O40" s="218">
        <v>47.96</v>
      </c>
      <c r="P40" s="218">
        <v>65.02</v>
      </c>
      <c r="Q40" s="218">
        <v>0.97</v>
      </c>
      <c r="R40" s="218">
        <v>5</v>
      </c>
      <c r="S40" s="218">
        <v>3.29</v>
      </c>
      <c r="T40" s="218">
        <v>0</v>
      </c>
      <c r="U40" s="218">
        <v>235.52</v>
      </c>
      <c r="V40" s="218">
        <v>0</v>
      </c>
      <c r="W40" s="218">
        <v>4.83</v>
      </c>
      <c r="X40" s="218">
        <v>17.399999999999999</v>
      </c>
      <c r="Y40" s="218">
        <v>0</v>
      </c>
      <c r="Z40" s="218">
        <v>32.86</v>
      </c>
      <c r="AA40" s="218">
        <v>9.66</v>
      </c>
      <c r="AB40" s="218">
        <v>0</v>
      </c>
      <c r="AC40" s="218">
        <v>7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20.85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9.66</v>
      </c>
      <c r="M41" s="218">
        <v>0</v>
      </c>
      <c r="N41" s="218">
        <v>28.58</v>
      </c>
      <c r="O41" s="218">
        <v>47.96</v>
      </c>
      <c r="P41" s="218">
        <v>65.02</v>
      </c>
      <c r="Q41" s="218">
        <v>0.97</v>
      </c>
      <c r="R41" s="218">
        <v>5</v>
      </c>
      <c r="S41" s="218">
        <v>3.29</v>
      </c>
      <c r="T41" s="218">
        <v>0</v>
      </c>
      <c r="U41" s="218">
        <v>235.52</v>
      </c>
      <c r="V41" s="218">
        <v>0</v>
      </c>
      <c r="W41" s="218">
        <v>4.83</v>
      </c>
      <c r="X41" s="218">
        <v>17.399999999999999</v>
      </c>
      <c r="Y41" s="218">
        <v>0</v>
      </c>
      <c r="Z41" s="218">
        <v>32.86</v>
      </c>
      <c r="AA41" s="218">
        <v>9.66</v>
      </c>
      <c r="AB41" s="218">
        <v>0</v>
      </c>
      <c r="AC41" s="218">
        <v>7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20.85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9.66</v>
      </c>
      <c r="M42" s="218">
        <v>0</v>
      </c>
      <c r="N42" s="218">
        <v>28.58</v>
      </c>
      <c r="O42" s="218">
        <v>47.96</v>
      </c>
      <c r="P42" s="218">
        <v>65.02</v>
      </c>
      <c r="Q42" s="218">
        <v>0.97</v>
      </c>
      <c r="R42" s="218">
        <v>5</v>
      </c>
      <c r="S42" s="218">
        <v>3.29</v>
      </c>
      <c r="T42" s="218">
        <v>0</v>
      </c>
      <c r="U42" s="218">
        <v>235.52</v>
      </c>
      <c r="V42" s="218">
        <v>0</v>
      </c>
      <c r="W42" s="218">
        <v>4.83</v>
      </c>
      <c r="X42" s="218">
        <v>17.399999999999999</v>
      </c>
      <c r="Y42" s="218">
        <v>0</v>
      </c>
      <c r="Z42" s="218">
        <v>32.86</v>
      </c>
      <c r="AA42" s="218">
        <v>9.66</v>
      </c>
      <c r="AB42" s="218">
        <v>0</v>
      </c>
      <c r="AC42" s="218">
        <v>7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20.85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9.66</v>
      </c>
      <c r="M43" s="218">
        <v>0</v>
      </c>
      <c r="N43" s="218">
        <v>28.58</v>
      </c>
      <c r="O43" s="218">
        <v>47.96</v>
      </c>
      <c r="P43" s="218">
        <v>65.02</v>
      </c>
      <c r="Q43" s="218">
        <v>0.97</v>
      </c>
      <c r="R43" s="218">
        <v>5.21</v>
      </c>
      <c r="S43" s="218">
        <v>3.29</v>
      </c>
      <c r="T43" s="218">
        <v>0</v>
      </c>
      <c r="U43" s="218">
        <v>235.52</v>
      </c>
      <c r="V43" s="218">
        <v>0</v>
      </c>
      <c r="W43" s="218">
        <v>4.83</v>
      </c>
      <c r="X43" s="218">
        <v>17.399999999999999</v>
      </c>
      <c r="Y43" s="218">
        <v>0</v>
      </c>
      <c r="Z43" s="218">
        <v>32.86</v>
      </c>
      <c r="AA43" s="218">
        <v>9.66</v>
      </c>
      <c r="AB43" s="218">
        <v>0</v>
      </c>
      <c r="AC43" s="218">
        <v>7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20.85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9.66</v>
      </c>
      <c r="M44" s="218">
        <v>0</v>
      </c>
      <c r="N44" s="218">
        <v>28.58</v>
      </c>
      <c r="O44" s="218">
        <v>47.96</v>
      </c>
      <c r="P44" s="218">
        <v>65.02</v>
      </c>
      <c r="Q44" s="218">
        <v>0.97</v>
      </c>
      <c r="R44" s="218">
        <v>5.21</v>
      </c>
      <c r="S44" s="218">
        <v>3.29</v>
      </c>
      <c r="T44" s="218">
        <v>0</v>
      </c>
      <c r="U44" s="218">
        <v>235.52</v>
      </c>
      <c r="V44" s="218">
        <v>0</v>
      </c>
      <c r="W44" s="218">
        <v>4.83</v>
      </c>
      <c r="X44" s="218">
        <v>17.399999999999999</v>
      </c>
      <c r="Y44" s="218">
        <v>0</v>
      </c>
      <c r="Z44" s="218">
        <v>32.86</v>
      </c>
      <c r="AA44" s="218">
        <v>9.66</v>
      </c>
      <c r="AB44" s="218">
        <v>0</v>
      </c>
      <c r="AC44" s="218">
        <v>7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20.85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9.66</v>
      </c>
      <c r="M45" s="218">
        <v>0</v>
      </c>
      <c r="N45" s="218">
        <v>28.58</v>
      </c>
      <c r="O45" s="218">
        <v>47.96</v>
      </c>
      <c r="P45" s="218">
        <v>65.02</v>
      </c>
      <c r="Q45" s="218">
        <v>0.97</v>
      </c>
      <c r="R45" s="218">
        <v>4.83</v>
      </c>
      <c r="S45" s="218">
        <v>3.3</v>
      </c>
      <c r="T45" s="218">
        <v>0</v>
      </c>
      <c r="U45" s="218">
        <v>235.52</v>
      </c>
      <c r="V45" s="218">
        <v>0</v>
      </c>
      <c r="W45" s="218">
        <v>4.83</v>
      </c>
      <c r="X45" s="218">
        <v>17.399999999999999</v>
      </c>
      <c r="Y45" s="218">
        <v>0</v>
      </c>
      <c r="Z45" s="218">
        <v>32.86</v>
      </c>
      <c r="AA45" s="218">
        <v>9.67</v>
      </c>
      <c r="AB45" s="218">
        <v>0</v>
      </c>
      <c r="AC45" s="218">
        <v>7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20.85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9.66</v>
      </c>
      <c r="M46" s="218">
        <v>0</v>
      </c>
      <c r="N46" s="218">
        <v>28.58</v>
      </c>
      <c r="O46" s="218">
        <v>47.96</v>
      </c>
      <c r="P46" s="218">
        <v>65.02</v>
      </c>
      <c r="Q46" s="218">
        <v>0.97</v>
      </c>
      <c r="R46" s="218">
        <v>4.83</v>
      </c>
      <c r="S46" s="218">
        <v>3.3</v>
      </c>
      <c r="T46" s="218">
        <v>0</v>
      </c>
      <c r="U46" s="218">
        <v>235.52</v>
      </c>
      <c r="V46" s="218">
        <v>0</v>
      </c>
      <c r="W46" s="218">
        <v>4.83</v>
      </c>
      <c r="X46" s="218">
        <v>17.399999999999999</v>
      </c>
      <c r="Y46" s="218">
        <v>0</v>
      </c>
      <c r="Z46" s="218">
        <v>32.86</v>
      </c>
      <c r="AA46" s="218">
        <v>9.67</v>
      </c>
      <c r="AB46" s="218">
        <v>0</v>
      </c>
      <c r="AC46" s="218">
        <v>7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20.85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9.49</v>
      </c>
      <c r="M47" s="218">
        <v>0</v>
      </c>
      <c r="N47" s="218">
        <v>28.58</v>
      </c>
      <c r="O47" s="218">
        <v>47.96</v>
      </c>
      <c r="P47" s="218">
        <v>65.02</v>
      </c>
      <c r="Q47" s="218">
        <v>0.97</v>
      </c>
      <c r="R47" s="218">
        <v>4.83</v>
      </c>
      <c r="S47" s="218">
        <v>3.38</v>
      </c>
      <c r="T47" s="218">
        <v>0</v>
      </c>
      <c r="U47" s="218">
        <v>235.52</v>
      </c>
      <c r="V47" s="218">
        <v>0</v>
      </c>
      <c r="W47" s="218">
        <v>4.83</v>
      </c>
      <c r="X47" s="218">
        <v>17.399999999999999</v>
      </c>
      <c r="Y47" s="218">
        <v>0</v>
      </c>
      <c r="Z47" s="218">
        <v>32.86</v>
      </c>
      <c r="AA47" s="218">
        <v>9.67</v>
      </c>
      <c r="AB47" s="218">
        <v>0</v>
      </c>
      <c r="AC47" s="218">
        <v>7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20.85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9.67</v>
      </c>
      <c r="M48" s="218">
        <v>0</v>
      </c>
      <c r="N48" s="218">
        <v>28.58</v>
      </c>
      <c r="O48" s="218">
        <v>47.96</v>
      </c>
      <c r="P48" s="218">
        <v>65.02</v>
      </c>
      <c r="Q48" s="218">
        <v>0.97</v>
      </c>
      <c r="R48" s="218">
        <v>4.83</v>
      </c>
      <c r="S48" s="218">
        <v>3.38</v>
      </c>
      <c r="T48" s="218">
        <v>0</v>
      </c>
      <c r="U48" s="218">
        <v>235.52</v>
      </c>
      <c r="V48" s="218">
        <v>0</v>
      </c>
      <c r="W48" s="218">
        <v>4.83</v>
      </c>
      <c r="X48" s="218">
        <v>17.399999999999999</v>
      </c>
      <c r="Y48" s="218">
        <v>0</v>
      </c>
      <c r="Z48" s="218">
        <v>32.86</v>
      </c>
      <c r="AA48" s="218">
        <v>9.67</v>
      </c>
      <c r="AB48" s="218">
        <v>0</v>
      </c>
      <c r="AC48" s="218">
        <v>7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20.85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12.25</v>
      </c>
      <c r="M49" s="218">
        <v>0</v>
      </c>
      <c r="N49" s="218">
        <v>28.58</v>
      </c>
      <c r="O49" s="218">
        <v>47.96</v>
      </c>
      <c r="P49" s="218">
        <v>65.02</v>
      </c>
      <c r="Q49" s="218">
        <v>1.1399999999999999</v>
      </c>
      <c r="R49" s="218">
        <v>4.83</v>
      </c>
      <c r="S49" s="218">
        <v>3.28</v>
      </c>
      <c r="T49" s="218">
        <v>0</v>
      </c>
      <c r="U49" s="218">
        <v>235.52</v>
      </c>
      <c r="V49" s="218">
        <v>0</v>
      </c>
      <c r="W49" s="218">
        <v>4.83</v>
      </c>
      <c r="X49" s="218">
        <v>17.399999999999999</v>
      </c>
      <c r="Y49" s="218">
        <v>0</v>
      </c>
      <c r="Z49" s="218">
        <v>32.86</v>
      </c>
      <c r="AA49" s="218">
        <v>9.67</v>
      </c>
      <c r="AB49" s="218">
        <v>0</v>
      </c>
      <c r="AC49" s="218">
        <v>7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20.85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9.66</v>
      </c>
      <c r="M50" s="218">
        <v>0</v>
      </c>
      <c r="N50" s="218">
        <v>28.58</v>
      </c>
      <c r="O50" s="218">
        <v>47.96</v>
      </c>
      <c r="P50" s="218">
        <v>65.02</v>
      </c>
      <c r="Q50" s="218">
        <v>1.1399999999999999</v>
      </c>
      <c r="R50" s="218">
        <v>4.83</v>
      </c>
      <c r="S50" s="218">
        <v>3.28</v>
      </c>
      <c r="T50" s="218">
        <v>0</v>
      </c>
      <c r="U50" s="218">
        <v>235.52</v>
      </c>
      <c r="V50" s="218">
        <v>0</v>
      </c>
      <c r="W50" s="218">
        <v>4.83</v>
      </c>
      <c r="X50" s="218">
        <v>17.399999999999999</v>
      </c>
      <c r="Y50" s="218">
        <v>0</v>
      </c>
      <c r="Z50" s="218">
        <v>32.86</v>
      </c>
      <c r="AA50" s="218">
        <v>9.67</v>
      </c>
      <c r="AB50" s="218">
        <v>0</v>
      </c>
      <c r="AC50" s="218">
        <v>7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20.85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9.66</v>
      </c>
      <c r="M51" s="218">
        <v>0</v>
      </c>
      <c r="N51" s="218">
        <v>28.58</v>
      </c>
      <c r="O51" s="218">
        <v>47.96</v>
      </c>
      <c r="P51" s="218">
        <v>65.02</v>
      </c>
      <c r="Q51" s="218">
        <v>1</v>
      </c>
      <c r="R51" s="218">
        <v>4.83</v>
      </c>
      <c r="S51" s="218">
        <v>3.27</v>
      </c>
      <c r="T51" s="218">
        <v>0</v>
      </c>
      <c r="U51" s="218">
        <v>235.52</v>
      </c>
      <c r="V51" s="218">
        <v>0</v>
      </c>
      <c r="W51" s="218">
        <v>4.83</v>
      </c>
      <c r="X51" s="218">
        <v>17.399999999999999</v>
      </c>
      <c r="Y51" s="218">
        <v>0</v>
      </c>
      <c r="Z51" s="218">
        <v>32.86</v>
      </c>
      <c r="AA51" s="218">
        <v>9.67</v>
      </c>
      <c r="AB51" s="218">
        <v>0</v>
      </c>
      <c r="AC51" s="218">
        <v>7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20.85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9.66</v>
      </c>
      <c r="M52" s="218">
        <v>0</v>
      </c>
      <c r="N52" s="218">
        <v>28.58</v>
      </c>
      <c r="O52" s="218">
        <v>47.96</v>
      </c>
      <c r="P52" s="218">
        <v>65.02</v>
      </c>
      <c r="Q52" s="218">
        <v>1</v>
      </c>
      <c r="R52" s="218">
        <v>4.83</v>
      </c>
      <c r="S52" s="218">
        <v>3.27</v>
      </c>
      <c r="T52" s="218">
        <v>0</v>
      </c>
      <c r="U52" s="218">
        <v>235.52</v>
      </c>
      <c r="V52" s="218">
        <v>0</v>
      </c>
      <c r="W52" s="218">
        <v>4.83</v>
      </c>
      <c r="X52" s="218">
        <v>17.399999999999999</v>
      </c>
      <c r="Y52" s="218">
        <v>0</v>
      </c>
      <c r="Z52" s="218">
        <v>32.86</v>
      </c>
      <c r="AA52" s="218">
        <v>9.67</v>
      </c>
      <c r="AB52" s="218">
        <v>0</v>
      </c>
      <c r="AC52" s="218">
        <v>7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20.85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9.66</v>
      </c>
      <c r="M53" s="218">
        <v>0</v>
      </c>
      <c r="N53" s="218">
        <v>28.58</v>
      </c>
      <c r="O53" s="218">
        <v>47.96</v>
      </c>
      <c r="P53" s="218">
        <v>65.02</v>
      </c>
      <c r="Q53" s="218">
        <v>1</v>
      </c>
      <c r="R53" s="218">
        <v>4.83</v>
      </c>
      <c r="S53" s="218">
        <v>3.25</v>
      </c>
      <c r="T53" s="218">
        <v>0</v>
      </c>
      <c r="U53" s="218">
        <v>235.52</v>
      </c>
      <c r="V53" s="218">
        <v>0</v>
      </c>
      <c r="W53" s="218">
        <v>4.83</v>
      </c>
      <c r="X53" s="218">
        <v>17.399999999999999</v>
      </c>
      <c r="Y53" s="218">
        <v>0</v>
      </c>
      <c r="Z53" s="218">
        <v>32.86</v>
      </c>
      <c r="AA53" s="218">
        <v>9.67</v>
      </c>
      <c r="AB53" s="218">
        <v>0</v>
      </c>
      <c r="AC53" s="218">
        <v>7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20.85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9.66</v>
      </c>
      <c r="M54" s="218">
        <v>0</v>
      </c>
      <c r="N54" s="218">
        <v>28.58</v>
      </c>
      <c r="O54" s="218">
        <v>47.96</v>
      </c>
      <c r="P54" s="218">
        <v>65.02</v>
      </c>
      <c r="Q54" s="218">
        <v>1</v>
      </c>
      <c r="R54" s="218">
        <v>4.83</v>
      </c>
      <c r="S54" s="218">
        <v>3.25</v>
      </c>
      <c r="T54" s="218">
        <v>0</v>
      </c>
      <c r="U54" s="218">
        <v>235.52</v>
      </c>
      <c r="V54" s="218">
        <v>0</v>
      </c>
      <c r="W54" s="218">
        <v>4.83</v>
      </c>
      <c r="X54" s="218">
        <v>17.399999999999999</v>
      </c>
      <c r="Y54" s="218">
        <v>0</v>
      </c>
      <c r="Z54" s="218">
        <v>32.86</v>
      </c>
      <c r="AA54" s="218">
        <v>9.67</v>
      </c>
      <c r="AB54" s="218">
        <v>0</v>
      </c>
      <c r="AC54" s="218">
        <v>7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20.85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9.66</v>
      </c>
      <c r="M55" s="218">
        <v>0</v>
      </c>
      <c r="N55" s="218">
        <v>28.58</v>
      </c>
      <c r="O55" s="218">
        <v>47.96</v>
      </c>
      <c r="P55" s="218">
        <v>65.02</v>
      </c>
      <c r="Q55" s="218">
        <v>1</v>
      </c>
      <c r="R55" s="218">
        <v>5.29</v>
      </c>
      <c r="S55" s="218">
        <v>3.25</v>
      </c>
      <c r="T55" s="218">
        <v>0</v>
      </c>
      <c r="U55" s="218">
        <v>235.52</v>
      </c>
      <c r="V55" s="218">
        <v>0</v>
      </c>
      <c r="W55" s="218">
        <v>4.83</v>
      </c>
      <c r="X55" s="218">
        <v>17.399999999999999</v>
      </c>
      <c r="Y55" s="218">
        <v>0</v>
      </c>
      <c r="Z55" s="218">
        <v>32.86</v>
      </c>
      <c r="AA55" s="218">
        <v>9.66</v>
      </c>
      <c r="AB55" s="218">
        <v>0</v>
      </c>
      <c r="AC55" s="218">
        <v>7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20.85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9.66</v>
      </c>
      <c r="M56" s="218">
        <v>0</v>
      </c>
      <c r="N56" s="218">
        <v>28.58</v>
      </c>
      <c r="O56" s="218">
        <v>47.96</v>
      </c>
      <c r="P56" s="218">
        <v>65.02</v>
      </c>
      <c r="Q56" s="218">
        <v>1</v>
      </c>
      <c r="R56" s="218">
        <v>5.29</v>
      </c>
      <c r="S56" s="218">
        <v>3.25</v>
      </c>
      <c r="T56" s="218">
        <v>0</v>
      </c>
      <c r="U56" s="218">
        <v>235.52</v>
      </c>
      <c r="V56" s="218">
        <v>0</v>
      </c>
      <c r="W56" s="218">
        <v>4.83</v>
      </c>
      <c r="X56" s="218">
        <v>17.399999999999999</v>
      </c>
      <c r="Y56" s="218">
        <v>0</v>
      </c>
      <c r="Z56" s="218">
        <v>32.86</v>
      </c>
      <c r="AA56" s="218">
        <v>9.66</v>
      </c>
      <c r="AB56" s="218">
        <v>0</v>
      </c>
      <c r="AC56" s="218">
        <v>7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20.85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9.66</v>
      </c>
      <c r="M57" s="218">
        <v>0</v>
      </c>
      <c r="N57" s="218">
        <v>28.58</v>
      </c>
      <c r="O57" s="218">
        <v>47.96</v>
      </c>
      <c r="P57" s="218">
        <v>65.02</v>
      </c>
      <c r="Q57" s="218">
        <v>1</v>
      </c>
      <c r="R57" s="218">
        <v>5.29</v>
      </c>
      <c r="S57" s="218">
        <v>3.25</v>
      </c>
      <c r="T57" s="218">
        <v>0</v>
      </c>
      <c r="U57" s="218">
        <v>235.52</v>
      </c>
      <c r="V57" s="218">
        <v>0</v>
      </c>
      <c r="W57" s="218">
        <v>4.83</v>
      </c>
      <c r="X57" s="218">
        <v>17.399999999999999</v>
      </c>
      <c r="Y57" s="218">
        <v>0</v>
      </c>
      <c r="Z57" s="218">
        <v>32.86</v>
      </c>
      <c r="AA57" s="218">
        <v>9.66</v>
      </c>
      <c r="AB57" s="218">
        <v>0</v>
      </c>
      <c r="AC57" s="218">
        <v>7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20.85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9.66</v>
      </c>
      <c r="M58" s="218">
        <v>0</v>
      </c>
      <c r="N58" s="218">
        <v>28.58</v>
      </c>
      <c r="O58" s="218">
        <v>47.96</v>
      </c>
      <c r="P58" s="218">
        <v>65.02</v>
      </c>
      <c r="Q58" s="218">
        <v>1</v>
      </c>
      <c r="R58" s="218">
        <v>5.29</v>
      </c>
      <c r="S58" s="218">
        <v>3.25</v>
      </c>
      <c r="T58" s="218">
        <v>0</v>
      </c>
      <c r="U58" s="218">
        <v>235.52</v>
      </c>
      <c r="V58" s="218">
        <v>0</v>
      </c>
      <c r="W58" s="218">
        <v>4.83</v>
      </c>
      <c r="X58" s="218">
        <v>17.399999999999999</v>
      </c>
      <c r="Y58" s="218">
        <v>0</v>
      </c>
      <c r="Z58" s="218">
        <v>32.86</v>
      </c>
      <c r="AA58" s="218">
        <v>9.66</v>
      </c>
      <c r="AB58" s="218">
        <v>0</v>
      </c>
      <c r="AC58" s="218">
        <v>7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20.85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9.66</v>
      </c>
      <c r="M59" s="218">
        <v>0</v>
      </c>
      <c r="N59" s="218">
        <v>28.58</v>
      </c>
      <c r="O59" s="218">
        <v>47.96</v>
      </c>
      <c r="P59" s="218">
        <v>65.02</v>
      </c>
      <c r="Q59" s="218">
        <v>1</v>
      </c>
      <c r="R59" s="218">
        <v>5.29</v>
      </c>
      <c r="S59" s="218">
        <v>3.25</v>
      </c>
      <c r="T59" s="218">
        <v>0</v>
      </c>
      <c r="U59" s="218">
        <v>235.52</v>
      </c>
      <c r="V59" s="218">
        <v>0</v>
      </c>
      <c r="W59" s="218">
        <v>4.83</v>
      </c>
      <c r="X59" s="218">
        <v>17.399999999999999</v>
      </c>
      <c r="Y59" s="218">
        <v>0</v>
      </c>
      <c r="Z59" s="218">
        <v>32.86</v>
      </c>
      <c r="AA59" s="218">
        <v>9.66</v>
      </c>
      <c r="AB59" s="218">
        <v>0</v>
      </c>
      <c r="AC59" s="218">
        <v>7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20.85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9.66</v>
      </c>
      <c r="M60" s="218">
        <v>0</v>
      </c>
      <c r="N60" s="218">
        <v>28.58</v>
      </c>
      <c r="O60" s="218">
        <v>47.96</v>
      </c>
      <c r="P60" s="218">
        <v>65.02</v>
      </c>
      <c r="Q60" s="218">
        <v>1</v>
      </c>
      <c r="R60" s="218">
        <v>5.29</v>
      </c>
      <c r="S60" s="218">
        <v>3.25</v>
      </c>
      <c r="T60" s="218">
        <v>0</v>
      </c>
      <c r="U60" s="218">
        <v>235.52</v>
      </c>
      <c r="V60" s="218">
        <v>0</v>
      </c>
      <c r="W60" s="218">
        <v>4.83</v>
      </c>
      <c r="X60" s="218">
        <v>17.399999999999999</v>
      </c>
      <c r="Y60" s="218">
        <v>0</v>
      </c>
      <c r="Z60" s="218">
        <v>32.86</v>
      </c>
      <c r="AA60" s="218">
        <v>9.66</v>
      </c>
      <c r="AB60" s="218">
        <v>0</v>
      </c>
      <c r="AC60" s="218">
        <v>7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20.85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9.66</v>
      </c>
      <c r="M61" s="218">
        <v>0</v>
      </c>
      <c r="N61" s="218">
        <v>28.58</v>
      </c>
      <c r="O61" s="218">
        <v>47.96</v>
      </c>
      <c r="P61" s="218">
        <v>65.02</v>
      </c>
      <c r="Q61" s="218">
        <v>1</v>
      </c>
      <c r="R61" s="218">
        <v>5.29</v>
      </c>
      <c r="S61" s="218">
        <v>3.25</v>
      </c>
      <c r="T61" s="218">
        <v>0</v>
      </c>
      <c r="U61" s="218">
        <v>235.52</v>
      </c>
      <c r="V61" s="218">
        <v>0</v>
      </c>
      <c r="W61" s="218">
        <v>4.83</v>
      </c>
      <c r="X61" s="218">
        <v>17.399999999999999</v>
      </c>
      <c r="Y61" s="218">
        <v>0</v>
      </c>
      <c r="Z61" s="218">
        <v>32.86</v>
      </c>
      <c r="AA61" s="218">
        <v>9.66</v>
      </c>
      <c r="AB61" s="218">
        <v>0</v>
      </c>
      <c r="AC61" s="218">
        <v>7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20.85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9.66</v>
      </c>
      <c r="M62" s="218">
        <v>0</v>
      </c>
      <c r="N62" s="218">
        <v>28.58</v>
      </c>
      <c r="O62" s="218">
        <v>47.96</v>
      </c>
      <c r="P62" s="218">
        <v>65.02</v>
      </c>
      <c r="Q62" s="218">
        <v>1</v>
      </c>
      <c r="R62" s="218">
        <v>5.29</v>
      </c>
      <c r="S62" s="218">
        <v>3.25</v>
      </c>
      <c r="T62" s="218">
        <v>0</v>
      </c>
      <c r="U62" s="218">
        <v>235.52</v>
      </c>
      <c r="V62" s="218">
        <v>0</v>
      </c>
      <c r="W62" s="218">
        <v>4.83</v>
      </c>
      <c r="X62" s="218">
        <v>17.399999999999999</v>
      </c>
      <c r="Y62" s="218">
        <v>0</v>
      </c>
      <c r="Z62" s="218">
        <v>32.86</v>
      </c>
      <c r="AA62" s="218">
        <v>9.66</v>
      </c>
      <c r="AB62" s="218">
        <v>0</v>
      </c>
      <c r="AC62" s="218">
        <v>7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20.85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12</v>
      </c>
      <c r="L63" s="218">
        <v>9.66</v>
      </c>
      <c r="M63" s="218">
        <v>0</v>
      </c>
      <c r="N63" s="218">
        <v>28.58</v>
      </c>
      <c r="O63" s="218">
        <v>47.96</v>
      </c>
      <c r="P63" s="218">
        <v>65.02</v>
      </c>
      <c r="Q63" s="218">
        <v>1</v>
      </c>
      <c r="R63" s="218">
        <v>4.83</v>
      </c>
      <c r="S63" s="218">
        <v>3.27</v>
      </c>
      <c r="T63" s="218">
        <v>0</v>
      </c>
      <c r="U63" s="218">
        <v>235.52</v>
      </c>
      <c r="V63" s="218">
        <v>0</v>
      </c>
      <c r="W63" s="218">
        <v>3.51</v>
      </c>
      <c r="X63" s="218">
        <v>36.22</v>
      </c>
      <c r="Y63" s="218">
        <v>0</v>
      </c>
      <c r="Z63" s="218">
        <v>33.25</v>
      </c>
      <c r="AA63" s="218">
        <v>9.76</v>
      </c>
      <c r="AB63" s="218">
        <v>0</v>
      </c>
      <c r="AC63" s="218">
        <v>7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20.85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15.99</v>
      </c>
      <c r="L64" s="218">
        <v>9.66</v>
      </c>
      <c r="M64" s="218">
        <v>0</v>
      </c>
      <c r="N64" s="218">
        <v>28.58</v>
      </c>
      <c r="O64" s="218">
        <v>47.96</v>
      </c>
      <c r="P64" s="218">
        <v>65.02</v>
      </c>
      <c r="Q64" s="218">
        <v>1</v>
      </c>
      <c r="R64" s="218">
        <v>4.83</v>
      </c>
      <c r="S64" s="218">
        <v>3.27</v>
      </c>
      <c r="T64" s="218">
        <v>0</v>
      </c>
      <c r="U64" s="218">
        <v>235.52</v>
      </c>
      <c r="V64" s="218">
        <v>0</v>
      </c>
      <c r="W64" s="218">
        <v>4.79</v>
      </c>
      <c r="X64" s="218">
        <v>36.22</v>
      </c>
      <c r="Y64" s="218">
        <v>0</v>
      </c>
      <c r="Z64" s="218">
        <v>33.25</v>
      </c>
      <c r="AA64" s="218">
        <v>9.76</v>
      </c>
      <c r="AB64" s="218">
        <v>0</v>
      </c>
      <c r="AC64" s="218">
        <v>7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20.85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15.99</v>
      </c>
      <c r="L65" s="218">
        <v>9.66</v>
      </c>
      <c r="M65" s="218">
        <v>0</v>
      </c>
      <c r="N65" s="218">
        <v>28.58</v>
      </c>
      <c r="O65" s="218">
        <v>47.96</v>
      </c>
      <c r="P65" s="218">
        <v>65.02</v>
      </c>
      <c r="Q65" s="218">
        <v>1</v>
      </c>
      <c r="R65" s="218">
        <v>4.83</v>
      </c>
      <c r="S65" s="218">
        <v>3.27</v>
      </c>
      <c r="T65" s="218">
        <v>0</v>
      </c>
      <c r="U65" s="218">
        <v>235.52</v>
      </c>
      <c r="V65" s="218">
        <v>0</v>
      </c>
      <c r="W65" s="218">
        <v>4.83</v>
      </c>
      <c r="X65" s="218">
        <v>36.22</v>
      </c>
      <c r="Y65" s="218">
        <v>0</v>
      </c>
      <c r="Z65" s="218">
        <v>32.86</v>
      </c>
      <c r="AA65" s="218">
        <v>9.76</v>
      </c>
      <c r="AB65" s="218">
        <v>0</v>
      </c>
      <c r="AC65" s="218">
        <v>7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20.85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17.98</v>
      </c>
      <c r="L66" s="218">
        <v>9.66</v>
      </c>
      <c r="M66" s="218">
        <v>0</v>
      </c>
      <c r="N66" s="218">
        <v>28.58</v>
      </c>
      <c r="O66" s="218">
        <v>47.96</v>
      </c>
      <c r="P66" s="218">
        <v>65.02</v>
      </c>
      <c r="Q66" s="218">
        <v>1</v>
      </c>
      <c r="R66" s="218">
        <v>4.83</v>
      </c>
      <c r="S66" s="218">
        <v>3.19</v>
      </c>
      <c r="T66" s="218">
        <v>0</v>
      </c>
      <c r="U66" s="218">
        <v>235.52</v>
      </c>
      <c r="V66" s="218">
        <v>0</v>
      </c>
      <c r="W66" s="218">
        <v>4.83</v>
      </c>
      <c r="X66" s="218">
        <v>36.22</v>
      </c>
      <c r="Y66" s="218">
        <v>0</v>
      </c>
      <c r="Z66" s="218">
        <v>32.86</v>
      </c>
      <c r="AA66" s="218">
        <v>9.76</v>
      </c>
      <c r="AB66" s="218">
        <v>0</v>
      </c>
      <c r="AC66" s="218">
        <v>7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20.85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21.96</v>
      </c>
      <c r="L67" s="218">
        <v>9.66</v>
      </c>
      <c r="M67" s="218">
        <v>0</v>
      </c>
      <c r="N67" s="218">
        <v>28.58</v>
      </c>
      <c r="O67" s="218">
        <v>47.96</v>
      </c>
      <c r="P67" s="218">
        <v>65.02</v>
      </c>
      <c r="Q67" s="218">
        <v>1</v>
      </c>
      <c r="R67" s="218">
        <v>4.83</v>
      </c>
      <c r="S67" s="218">
        <v>3.19</v>
      </c>
      <c r="T67" s="218">
        <v>0</v>
      </c>
      <c r="U67" s="218">
        <v>235.52</v>
      </c>
      <c r="V67" s="218">
        <v>0</v>
      </c>
      <c r="W67" s="218">
        <v>4.83</v>
      </c>
      <c r="X67" s="218">
        <v>36.22</v>
      </c>
      <c r="Y67" s="218">
        <v>0</v>
      </c>
      <c r="Z67" s="218">
        <v>32.86</v>
      </c>
      <c r="AA67" s="218">
        <v>9.76</v>
      </c>
      <c r="AB67" s="218">
        <v>0</v>
      </c>
      <c r="AC67" s="218">
        <v>7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20.85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23.98</v>
      </c>
      <c r="L68" s="218">
        <v>9.66</v>
      </c>
      <c r="M68" s="218">
        <v>0</v>
      </c>
      <c r="N68" s="218">
        <v>28.58</v>
      </c>
      <c r="O68" s="218">
        <v>47.96</v>
      </c>
      <c r="P68" s="218">
        <v>65.02</v>
      </c>
      <c r="Q68" s="218">
        <v>1</v>
      </c>
      <c r="R68" s="218">
        <v>4.83</v>
      </c>
      <c r="S68" s="218">
        <v>3.19</v>
      </c>
      <c r="T68" s="218">
        <v>0</v>
      </c>
      <c r="U68" s="218">
        <v>235.52</v>
      </c>
      <c r="V68" s="218">
        <v>0</v>
      </c>
      <c r="W68" s="218">
        <v>4.83</v>
      </c>
      <c r="X68" s="218">
        <v>36.22</v>
      </c>
      <c r="Y68" s="218">
        <v>0</v>
      </c>
      <c r="Z68" s="218">
        <v>32.86</v>
      </c>
      <c r="AA68" s="218">
        <v>9.76</v>
      </c>
      <c r="AB68" s="218">
        <v>0</v>
      </c>
      <c r="AC68" s="218">
        <v>7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20.85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28.11</v>
      </c>
      <c r="L69" s="218">
        <v>9.66</v>
      </c>
      <c r="M69" s="218">
        <v>0</v>
      </c>
      <c r="N69" s="218">
        <v>28.58</v>
      </c>
      <c r="O69" s="218">
        <v>47.96</v>
      </c>
      <c r="P69" s="218">
        <v>65.02</v>
      </c>
      <c r="Q69" s="218">
        <v>1.1200000000000001</v>
      </c>
      <c r="R69" s="218">
        <v>4.83</v>
      </c>
      <c r="S69" s="218">
        <v>3.28</v>
      </c>
      <c r="T69" s="218">
        <v>0</v>
      </c>
      <c r="U69" s="218">
        <v>235.52</v>
      </c>
      <c r="V69" s="218">
        <v>0</v>
      </c>
      <c r="W69" s="218">
        <v>4.83</v>
      </c>
      <c r="X69" s="218">
        <v>36.21</v>
      </c>
      <c r="Y69" s="218">
        <v>0</v>
      </c>
      <c r="Z69" s="218">
        <v>32.86</v>
      </c>
      <c r="AA69" s="218">
        <v>9.76</v>
      </c>
      <c r="AB69" s="218">
        <v>0</v>
      </c>
      <c r="AC69" s="218">
        <v>7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20.85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32.090000000000003</v>
      </c>
      <c r="L70" s="218">
        <v>9.66</v>
      </c>
      <c r="M70" s="218">
        <v>0</v>
      </c>
      <c r="N70" s="218">
        <v>28.58</v>
      </c>
      <c r="O70" s="218">
        <v>47.96</v>
      </c>
      <c r="P70" s="218">
        <v>65.02</v>
      </c>
      <c r="Q70" s="218">
        <v>1.1200000000000001</v>
      </c>
      <c r="R70" s="218">
        <v>4.83</v>
      </c>
      <c r="S70" s="218">
        <v>3.28</v>
      </c>
      <c r="T70" s="218">
        <v>0</v>
      </c>
      <c r="U70" s="218">
        <v>235.52</v>
      </c>
      <c r="V70" s="218">
        <v>0</v>
      </c>
      <c r="W70" s="218">
        <v>4.83</v>
      </c>
      <c r="X70" s="218">
        <v>36.21</v>
      </c>
      <c r="Y70" s="218">
        <v>0</v>
      </c>
      <c r="Z70" s="218">
        <v>32.86</v>
      </c>
      <c r="AA70" s="218">
        <v>9.76</v>
      </c>
      <c r="AB70" s="218">
        <v>0</v>
      </c>
      <c r="AC70" s="218">
        <v>7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20.85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36.049999999999997</v>
      </c>
      <c r="L71" s="218">
        <v>9.66</v>
      </c>
      <c r="M71" s="218">
        <v>0</v>
      </c>
      <c r="N71" s="218">
        <v>28.58</v>
      </c>
      <c r="O71" s="218">
        <v>47.96</v>
      </c>
      <c r="P71" s="218">
        <v>65.02</v>
      </c>
      <c r="Q71" s="218">
        <v>1.1200000000000001</v>
      </c>
      <c r="R71" s="218">
        <v>4.83</v>
      </c>
      <c r="S71" s="218">
        <v>3.28</v>
      </c>
      <c r="T71" s="218">
        <v>0</v>
      </c>
      <c r="U71" s="218">
        <v>235.52</v>
      </c>
      <c r="V71" s="218">
        <v>0</v>
      </c>
      <c r="W71" s="218">
        <v>4.83</v>
      </c>
      <c r="X71" s="218">
        <v>36.21</v>
      </c>
      <c r="Y71" s="218">
        <v>0</v>
      </c>
      <c r="Z71" s="218">
        <v>32.86</v>
      </c>
      <c r="AA71" s="218">
        <v>9.66</v>
      </c>
      <c r="AB71" s="218">
        <v>0</v>
      </c>
      <c r="AC71" s="218">
        <v>7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20.85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36.049999999999997</v>
      </c>
      <c r="L72" s="218">
        <v>9.66</v>
      </c>
      <c r="M72" s="218">
        <v>0</v>
      </c>
      <c r="N72" s="218">
        <v>28.58</v>
      </c>
      <c r="O72" s="218">
        <v>47.96</v>
      </c>
      <c r="P72" s="218">
        <v>65.02</v>
      </c>
      <c r="Q72" s="218">
        <v>1.1200000000000001</v>
      </c>
      <c r="R72" s="218">
        <v>4.83</v>
      </c>
      <c r="S72" s="218">
        <v>3.28</v>
      </c>
      <c r="T72" s="218">
        <v>0</v>
      </c>
      <c r="U72" s="218">
        <v>235.52</v>
      </c>
      <c r="V72" s="218">
        <v>0</v>
      </c>
      <c r="W72" s="218">
        <v>4.83</v>
      </c>
      <c r="X72" s="218">
        <v>36.21</v>
      </c>
      <c r="Y72" s="218">
        <v>0</v>
      </c>
      <c r="Z72" s="218">
        <v>32.86</v>
      </c>
      <c r="AA72" s="218">
        <v>9.66</v>
      </c>
      <c r="AB72" s="218">
        <v>0</v>
      </c>
      <c r="AC72" s="218">
        <v>7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18.75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38.020000000000003</v>
      </c>
      <c r="L73" s="218">
        <v>9.66</v>
      </c>
      <c r="M73" s="218">
        <v>0</v>
      </c>
      <c r="N73" s="218">
        <v>28.58</v>
      </c>
      <c r="O73" s="218">
        <v>47.96</v>
      </c>
      <c r="P73" s="218">
        <v>65.28</v>
      </c>
      <c r="Q73" s="218">
        <v>1.1200000000000001</v>
      </c>
      <c r="R73" s="218">
        <v>4.83</v>
      </c>
      <c r="S73" s="218">
        <v>3.28</v>
      </c>
      <c r="T73" s="218">
        <v>0</v>
      </c>
      <c r="U73" s="218">
        <v>235.52</v>
      </c>
      <c r="V73" s="218">
        <v>0</v>
      </c>
      <c r="W73" s="218">
        <v>4.83</v>
      </c>
      <c r="X73" s="218">
        <v>36.21</v>
      </c>
      <c r="Y73" s="218">
        <v>0</v>
      </c>
      <c r="Z73" s="218">
        <v>32.86</v>
      </c>
      <c r="AA73" s="218">
        <v>9.66</v>
      </c>
      <c r="AB73" s="218">
        <v>0</v>
      </c>
      <c r="AC73" s="218">
        <v>7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18.38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42.03</v>
      </c>
      <c r="L74" s="218">
        <v>9.66</v>
      </c>
      <c r="M74" s="218">
        <v>0</v>
      </c>
      <c r="N74" s="218">
        <v>28.58</v>
      </c>
      <c r="O74" s="218">
        <v>47.96</v>
      </c>
      <c r="P74" s="218">
        <v>65.28</v>
      </c>
      <c r="Q74" s="218">
        <v>1.1200000000000001</v>
      </c>
      <c r="R74" s="218">
        <v>4.83</v>
      </c>
      <c r="S74" s="218">
        <v>3.28</v>
      </c>
      <c r="T74" s="218">
        <v>0</v>
      </c>
      <c r="U74" s="218">
        <v>235.52</v>
      </c>
      <c r="V74" s="218">
        <v>0</v>
      </c>
      <c r="W74" s="218">
        <v>4.83</v>
      </c>
      <c r="X74" s="218">
        <v>36.21</v>
      </c>
      <c r="Y74" s="218">
        <v>0</v>
      </c>
      <c r="Z74" s="218">
        <v>68.31</v>
      </c>
      <c r="AA74" s="218">
        <v>9.66</v>
      </c>
      <c r="AB74" s="218">
        <v>0</v>
      </c>
      <c r="AC74" s="218">
        <v>7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7.8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43.49</v>
      </c>
      <c r="L75" s="218">
        <v>9.66</v>
      </c>
      <c r="M75" s="218">
        <v>0</v>
      </c>
      <c r="N75" s="218">
        <v>28.58</v>
      </c>
      <c r="O75" s="218">
        <v>47.96</v>
      </c>
      <c r="P75" s="218">
        <v>65.28</v>
      </c>
      <c r="Q75" s="218">
        <v>1.1200000000000001</v>
      </c>
      <c r="R75" s="218">
        <v>4.83</v>
      </c>
      <c r="S75" s="218">
        <v>3.28</v>
      </c>
      <c r="T75" s="218">
        <v>0</v>
      </c>
      <c r="U75" s="218">
        <v>235.52</v>
      </c>
      <c r="V75" s="218">
        <v>4.0999999999999996</v>
      </c>
      <c r="W75" s="218">
        <v>8.3800000000000008</v>
      </c>
      <c r="X75" s="218">
        <v>36.21</v>
      </c>
      <c r="Y75" s="218">
        <v>0</v>
      </c>
      <c r="Z75" s="218">
        <v>68.31</v>
      </c>
      <c r="AA75" s="218">
        <v>9.66</v>
      </c>
      <c r="AB75" s="218">
        <v>0</v>
      </c>
      <c r="AC75" s="218">
        <v>7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43.49</v>
      </c>
      <c r="L76" s="218">
        <v>9.66</v>
      </c>
      <c r="M76" s="218">
        <v>0</v>
      </c>
      <c r="N76" s="218">
        <v>28.58</v>
      </c>
      <c r="O76" s="218">
        <v>47.96</v>
      </c>
      <c r="P76" s="218">
        <v>65.28</v>
      </c>
      <c r="Q76" s="218">
        <v>1.1299999999999999</v>
      </c>
      <c r="R76" s="218">
        <v>4.83</v>
      </c>
      <c r="S76" s="218">
        <v>3.28</v>
      </c>
      <c r="T76" s="218">
        <v>0</v>
      </c>
      <c r="U76" s="218">
        <v>235.52</v>
      </c>
      <c r="V76" s="218">
        <v>4.46</v>
      </c>
      <c r="W76" s="218">
        <v>8.5399999999999991</v>
      </c>
      <c r="X76" s="218">
        <v>36.21</v>
      </c>
      <c r="Y76" s="218">
        <v>0</v>
      </c>
      <c r="Z76" s="218">
        <v>68.31</v>
      </c>
      <c r="AA76" s="218">
        <v>9.66</v>
      </c>
      <c r="AB76" s="218">
        <v>0</v>
      </c>
      <c r="AC76" s="218">
        <v>7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43.49</v>
      </c>
      <c r="L77" s="218">
        <v>9.66</v>
      </c>
      <c r="M77" s="218">
        <v>0</v>
      </c>
      <c r="N77" s="218">
        <v>28.58</v>
      </c>
      <c r="O77" s="218">
        <v>47.96</v>
      </c>
      <c r="P77" s="218">
        <v>65.28</v>
      </c>
      <c r="Q77" s="218">
        <v>1.1299999999999999</v>
      </c>
      <c r="R77" s="218">
        <v>10.23</v>
      </c>
      <c r="S77" s="218">
        <v>3.35</v>
      </c>
      <c r="T77" s="218">
        <v>0</v>
      </c>
      <c r="U77" s="218">
        <v>235.52</v>
      </c>
      <c r="V77" s="218">
        <v>4.46</v>
      </c>
      <c r="W77" s="218">
        <v>8.2899999999999991</v>
      </c>
      <c r="X77" s="218">
        <v>36.21</v>
      </c>
      <c r="Y77" s="218">
        <v>0</v>
      </c>
      <c r="Z77" s="218">
        <v>68.31</v>
      </c>
      <c r="AA77" s="218">
        <v>22.14</v>
      </c>
      <c r="AB77" s="218">
        <v>0</v>
      </c>
      <c r="AC77" s="218">
        <v>7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43.49</v>
      </c>
      <c r="L78" s="218">
        <v>22.55</v>
      </c>
      <c r="M78" s="218">
        <v>0</v>
      </c>
      <c r="N78" s="218">
        <v>28.58</v>
      </c>
      <c r="O78" s="218">
        <v>47.96</v>
      </c>
      <c r="P78" s="218">
        <v>65.28</v>
      </c>
      <c r="Q78" s="218">
        <v>5.3</v>
      </c>
      <c r="R78" s="218">
        <v>10.23</v>
      </c>
      <c r="S78" s="218">
        <v>6.61</v>
      </c>
      <c r="T78" s="218">
        <v>0</v>
      </c>
      <c r="U78" s="218">
        <v>235.52</v>
      </c>
      <c r="V78" s="218">
        <v>4.46</v>
      </c>
      <c r="W78" s="218">
        <v>8.2899999999999991</v>
      </c>
      <c r="X78" s="218">
        <v>36.21</v>
      </c>
      <c r="Y78" s="218">
        <v>0</v>
      </c>
      <c r="Z78" s="218">
        <v>68.31</v>
      </c>
      <c r="AA78" s="218">
        <v>22.14</v>
      </c>
      <c r="AB78" s="218">
        <v>0</v>
      </c>
      <c r="AC78" s="218">
        <v>7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43.49</v>
      </c>
      <c r="L79" s="218">
        <v>9.67</v>
      </c>
      <c r="M79" s="218">
        <v>0</v>
      </c>
      <c r="N79" s="218">
        <v>28.58</v>
      </c>
      <c r="O79" s="218">
        <v>47.96</v>
      </c>
      <c r="P79" s="218">
        <v>65.28</v>
      </c>
      <c r="Q79" s="218">
        <v>0.97</v>
      </c>
      <c r="R79" s="218">
        <v>10.23</v>
      </c>
      <c r="S79" s="218">
        <v>2.9</v>
      </c>
      <c r="T79" s="218">
        <v>0</v>
      </c>
      <c r="U79" s="218">
        <v>235.52</v>
      </c>
      <c r="V79" s="218">
        <v>4.46</v>
      </c>
      <c r="W79" s="218">
        <v>8.25</v>
      </c>
      <c r="X79" s="218">
        <v>36.21</v>
      </c>
      <c r="Y79" s="218">
        <v>0</v>
      </c>
      <c r="Z79" s="218">
        <v>68.31</v>
      </c>
      <c r="AA79" s="218">
        <v>22.14</v>
      </c>
      <c r="AB79" s="218">
        <v>0</v>
      </c>
      <c r="AC79" s="218">
        <v>7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43.49</v>
      </c>
      <c r="L80" s="218">
        <v>9.67</v>
      </c>
      <c r="M80" s="218">
        <v>0</v>
      </c>
      <c r="N80" s="218">
        <v>28.58</v>
      </c>
      <c r="O80" s="218">
        <v>47.96</v>
      </c>
      <c r="P80" s="218">
        <v>65.28</v>
      </c>
      <c r="Q80" s="218">
        <v>0.97</v>
      </c>
      <c r="R80" s="218">
        <v>10.23</v>
      </c>
      <c r="S80" s="218">
        <v>2.9</v>
      </c>
      <c r="T80" s="218">
        <v>0</v>
      </c>
      <c r="U80" s="218">
        <v>235.52</v>
      </c>
      <c r="V80" s="218">
        <v>4.4400000000000004</v>
      </c>
      <c r="W80" s="218">
        <v>6.39</v>
      </c>
      <c r="X80" s="218">
        <v>36.21</v>
      </c>
      <c r="Y80" s="218">
        <v>0</v>
      </c>
      <c r="Z80" s="218">
        <v>68.31</v>
      </c>
      <c r="AA80" s="218">
        <v>22.14</v>
      </c>
      <c r="AB80" s="218">
        <v>0</v>
      </c>
      <c r="AC80" s="218">
        <v>7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43.49</v>
      </c>
      <c r="L81" s="218">
        <v>9.67</v>
      </c>
      <c r="M81" s="218">
        <v>0</v>
      </c>
      <c r="N81" s="218">
        <v>28.58</v>
      </c>
      <c r="O81" s="218">
        <v>47.96</v>
      </c>
      <c r="P81" s="218">
        <v>65.28</v>
      </c>
      <c r="Q81" s="218">
        <v>0.97</v>
      </c>
      <c r="R81" s="218">
        <v>10.23</v>
      </c>
      <c r="S81" s="218">
        <v>2.9</v>
      </c>
      <c r="T81" s="218">
        <v>0</v>
      </c>
      <c r="U81" s="218">
        <v>235.52</v>
      </c>
      <c r="V81" s="218">
        <v>4.46</v>
      </c>
      <c r="W81" s="218">
        <v>6.39</v>
      </c>
      <c r="X81" s="218">
        <v>36.21</v>
      </c>
      <c r="Y81" s="218">
        <v>0</v>
      </c>
      <c r="Z81" s="218">
        <v>68.31</v>
      </c>
      <c r="AA81" s="218">
        <v>22.14</v>
      </c>
      <c r="AB81" s="218">
        <v>0</v>
      </c>
      <c r="AC81" s="218">
        <v>7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43.49</v>
      </c>
      <c r="L82" s="218">
        <v>9.67</v>
      </c>
      <c r="M82" s="218">
        <v>0</v>
      </c>
      <c r="N82" s="218">
        <v>28.58</v>
      </c>
      <c r="O82" s="218">
        <v>47.96</v>
      </c>
      <c r="P82" s="218">
        <v>65.28</v>
      </c>
      <c r="Q82" s="218">
        <v>0.97</v>
      </c>
      <c r="R82" s="218">
        <v>10.23</v>
      </c>
      <c r="S82" s="218">
        <v>2.9</v>
      </c>
      <c r="T82" s="218">
        <v>0</v>
      </c>
      <c r="U82" s="218">
        <v>235.52</v>
      </c>
      <c r="V82" s="218">
        <v>4.46</v>
      </c>
      <c r="W82" s="218">
        <v>6.39</v>
      </c>
      <c r="X82" s="218">
        <v>36.21</v>
      </c>
      <c r="Y82" s="218">
        <v>0</v>
      </c>
      <c r="Z82" s="218">
        <v>68.31</v>
      </c>
      <c r="AA82" s="218">
        <v>22.14</v>
      </c>
      <c r="AB82" s="218">
        <v>0</v>
      </c>
      <c r="AC82" s="218">
        <v>7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79.25</v>
      </c>
      <c r="L83" s="218">
        <v>24.16</v>
      </c>
      <c r="M83" s="218">
        <v>0</v>
      </c>
      <c r="N83" s="218">
        <v>28.58</v>
      </c>
      <c r="O83" s="218">
        <v>47.96</v>
      </c>
      <c r="P83" s="218">
        <v>65.28</v>
      </c>
      <c r="Q83" s="218">
        <v>5.3</v>
      </c>
      <c r="R83" s="218">
        <v>10.23</v>
      </c>
      <c r="S83" s="218">
        <v>6.39</v>
      </c>
      <c r="T83" s="218">
        <v>0</v>
      </c>
      <c r="U83" s="218">
        <v>235.52</v>
      </c>
      <c r="V83" s="218">
        <v>4.46</v>
      </c>
      <c r="W83" s="218">
        <v>6.04</v>
      </c>
      <c r="X83" s="218">
        <v>30.24</v>
      </c>
      <c r="Y83" s="218">
        <v>0</v>
      </c>
      <c r="Z83" s="218">
        <v>68.31</v>
      </c>
      <c r="AA83" s="218">
        <v>22.14</v>
      </c>
      <c r="AB83" s="218">
        <v>0</v>
      </c>
      <c r="AC83" s="218">
        <v>7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79.25</v>
      </c>
      <c r="L84" s="218">
        <v>24.16</v>
      </c>
      <c r="M84" s="218">
        <v>0</v>
      </c>
      <c r="N84" s="218">
        <v>28.58</v>
      </c>
      <c r="O84" s="218">
        <v>47.96</v>
      </c>
      <c r="P84" s="218">
        <v>65.28</v>
      </c>
      <c r="Q84" s="218">
        <v>5.3</v>
      </c>
      <c r="R84" s="218">
        <v>10.23</v>
      </c>
      <c r="S84" s="218">
        <v>6.39</v>
      </c>
      <c r="T84" s="218">
        <v>0</v>
      </c>
      <c r="U84" s="218">
        <v>235.52</v>
      </c>
      <c r="V84" s="218">
        <v>4.46</v>
      </c>
      <c r="W84" s="218">
        <v>6.04</v>
      </c>
      <c r="X84" s="218">
        <v>30.24</v>
      </c>
      <c r="Y84" s="218">
        <v>0</v>
      </c>
      <c r="Z84" s="218">
        <v>68.31</v>
      </c>
      <c r="AA84" s="218">
        <v>22.14</v>
      </c>
      <c r="AB84" s="218">
        <v>0</v>
      </c>
      <c r="AC84" s="218">
        <v>7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79.25</v>
      </c>
      <c r="L85" s="218">
        <v>24.16</v>
      </c>
      <c r="M85" s="218">
        <v>0</v>
      </c>
      <c r="N85" s="218">
        <v>28.58</v>
      </c>
      <c r="O85" s="218">
        <v>47.96</v>
      </c>
      <c r="P85" s="218">
        <v>65.28</v>
      </c>
      <c r="Q85" s="218">
        <v>5.3</v>
      </c>
      <c r="R85" s="218">
        <v>10.23</v>
      </c>
      <c r="S85" s="218">
        <v>6.39</v>
      </c>
      <c r="T85" s="218">
        <v>0</v>
      </c>
      <c r="U85" s="218">
        <v>235.52</v>
      </c>
      <c r="V85" s="218">
        <v>4.46</v>
      </c>
      <c r="W85" s="218">
        <v>6.04</v>
      </c>
      <c r="X85" s="218">
        <v>31.65</v>
      </c>
      <c r="Y85" s="218">
        <v>0</v>
      </c>
      <c r="Z85" s="218">
        <v>68.31</v>
      </c>
      <c r="AA85" s="218">
        <v>22.14</v>
      </c>
      <c r="AB85" s="218">
        <v>0</v>
      </c>
      <c r="AC85" s="218">
        <v>7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79.25</v>
      </c>
      <c r="L86" s="218">
        <v>24.16</v>
      </c>
      <c r="M86" s="218">
        <v>0</v>
      </c>
      <c r="N86" s="218">
        <v>28.58</v>
      </c>
      <c r="O86" s="218">
        <v>47.96</v>
      </c>
      <c r="P86" s="218">
        <v>65.28</v>
      </c>
      <c r="Q86" s="218">
        <v>5.3</v>
      </c>
      <c r="R86" s="218">
        <v>10.23</v>
      </c>
      <c r="S86" s="218">
        <v>6.39</v>
      </c>
      <c r="T86" s="218">
        <v>0</v>
      </c>
      <c r="U86" s="218">
        <v>235.52</v>
      </c>
      <c r="V86" s="218">
        <v>4.46</v>
      </c>
      <c r="W86" s="218">
        <v>5.7</v>
      </c>
      <c r="X86" s="218">
        <v>27.41</v>
      </c>
      <c r="Y86" s="218">
        <v>0</v>
      </c>
      <c r="Z86" s="218">
        <v>68.31</v>
      </c>
      <c r="AA86" s="218">
        <v>22.14</v>
      </c>
      <c r="AB86" s="218">
        <v>0</v>
      </c>
      <c r="AC86" s="218">
        <v>7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79.25</v>
      </c>
      <c r="L87" s="218">
        <v>24.16</v>
      </c>
      <c r="M87" s="218">
        <v>0</v>
      </c>
      <c r="N87" s="218">
        <v>28.58</v>
      </c>
      <c r="O87" s="218">
        <v>47.96</v>
      </c>
      <c r="P87" s="218">
        <v>65.28</v>
      </c>
      <c r="Q87" s="218">
        <v>5.3</v>
      </c>
      <c r="R87" s="218">
        <v>10.23</v>
      </c>
      <c r="S87" s="218">
        <v>6.39</v>
      </c>
      <c r="T87" s="218">
        <v>0</v>
      </c>
      <c r="U87" s="218">
        <v>235.52</v>
      </c>
      <c r="V87" s="218">
        <v>4.46</v>
      </c>
      <c r="W87" s="218">
        <v>6.04</v>
      </c>
      <c r="X87" s="218">
        <v>33.380000000000003</v>
      </c>
      <c r="Y87" s="218">
        <v>0</v>
      </c>
      <c r="Z87" s="218">
        <v>68.31</v>
      </c>
      <c r="AA87" s="218">
        <v>22.14</v>
      </c>
      <c r="AB87" s="218">
        <v>0</v>
      </c>
      <c r="AC87" s="218">
        <v>7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79.25</v>
      </c>
      <c r="L88" s="218">
        <v>24.16</v>
      </c>
      <c r="M88" s="218">
        <v>0</v>
      </c>
      <c r="N88" s="218">
        <v>28.58</v>
      </c>
      <c r="O88" s="218">
        <v>47.96</v>
      </c>
      <c r="P88" s="218">
        <v>65.28</v>
      </c>
      <c r="Q88" s="218">
        <v>5.3</v>
      </c>
      <c r="R88" s="218">
        <v>10.23</v>
      </c>
      <c r="S88" s="218">
        <v>6.39</v>
      </c>
      <c r="T88" s="218">
        <v>0</v>
      </c>
      <c r="U88" s="218">
        <v>235.52</v>
      </c>
      <c r="V88" s="218">
        <v>4.46</v>
      </c>
      <c r="W88" s="218">
        <v>6.04</v>
      </c>
      <c r="X88" s="218">
        <v>33.380000000000003</v>
      </c>
      <c r="Y88" s="218">
        <v>0</v>
      </c>
      <c r="Z88" s="218">
        <v>68.31</v>
      </c>
      <c r="AA88" s="218">
        <v>22.14</v>
      </c>
      <c r="AB88" s="218">
        <v>0</v>
      </c>
      <c r="AC88" s="218">
        <v>7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79.25</v>
      </c>
      <c r="L89" s="218">
        <v>24.16</v>
      </c>
      <c r="M89" s="218">
        <v>0</v>
      </c>
      <c r="N89" s="218">
        <v>28.58</v>
      </c>
      <c r="O89" s="218">
        <v>47.96</v>
      </c>
      <c r="P89" s="218">
        <v>62.56</v>
      </c>
      <c r="Q89" s="218">
        <v>5.29</v>
      </c>
      <c r="R89" s="218">
        <v>10.23</v>
      </c>
      <c r="S89" s="218">
        <v>6.39</v>
      </c>
      <c r="T89" s="218">
        <v>0</v>
      </c>
      <c r="U89" s="218">
        <v>235.52</v>
      </c>
      <c r="V89" s="218">
        <v>4.46</v>
      </c>
      <c r="W89" s="218">
        <v>5.7</v>
      </c>
      <c r="X89" s="218">
        <v>27.73</v>
      </c>
      <c r="Y89" s="218">
        <v>0</v>
      </c>
      <c r="Z89" s="218">
        <v>68.31</v>
      </c>
      <c r="AA89" s="218">
        <v>22.14</v>
      </c>
      <c r="AB89" s="218">
        <v>0</v>
      </c>
      <c r="AC89" s="218">
        <v>7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79.25</v>
      </c>
      <c r="L90" s="218">
        <v>24.16</v>
      </c>
      <c r="M90" s="218">
        <v>0</v>
      </c>
      <c r="N90" s="218">
        <v>28.58</v>
      </c>
      <c r="O90" s="218">
        <v>47.96</v>
      </c>
      <c r="P90" s="218">
        <v>62.56</v>
      </c>
      <c r="Q90" s="218">
        <v>5.29</v>
      </c>
      <c r="R90" s="218">
        <v>10.23</v>
      </c>
      <c r="S90" s="218">
        <v>6.39</v>
      </c>
      <c r="T90" s="218">
        <v>0</v>
      </c>
      <c r="U90" s="218">
        <v>235.52</v>
      </c>
      <c r="V90" s="218">
        <v>4.46</v>
      </c>
      <c r="W90" s="218">
        <v>5.7</v>
      </c>
      <c r="X90" s="218">
        <v>27.73</v>
      </c>
      <c r="Y90" s="218">
        <v>0</v>
      </c>
      <c r="Z90" s="218">
        <v>68.31</v>
      </c>
      <c r="AA90" s="218">
        <v>22.14</v>
      </c>
      <c r="AB90" s="218">
        <v>0</v>
      </c>
      <c r="AC90" s="218">
        <v>7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79.25</v>
      </c>
      <c r="L91" s="218">
        <v>24.16</v>
      </c>
      <c r="M91" s="218">
        <v>0</v>
      </c>
      <c r="N91" s="218">
        <v>28.58</v>
      </c>
      <c r="O91" s="218">
        <v>47.96</v>
      </c>
      <c r="P91" s="218">
        <v>62.56</v>
      </c>
      <c r="Q91" s="218">
        <v>5.29</v>
      </c>
      <c r="R91" s="218">
        <v>10.23</v>
      </c>
      <c r="S91" s="218">
        <v>6.39</v>
      </c>
      <c r="T91" s="218">
        <v>0</v>
      </c>
      <c r="U91" s="218">
        <v>235.52</v>
      </c>
      <c r="V91" s="218">
        <v>4.46</v>
      </c>
      <c r="W91" s="218">
        <v>5.7</v>
      </c>
      <c r="X91" s="218">
        <v>27.73</v>
      </c>
      <c r="Y91" s="218">
        <v>0</v>
      </c>
      <c r="Z91" s="218">
        <v>68.31</v>
      </c>
      <c r="AA91" s="218">
        <v>22.14</v>
      </c>
      <c r="AB91" s="218">
        <v>0</v>
      </c>
      <c r="AC91" s="218">
        <v>7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79.25</v>
      </c>
      <c r="L92" s="218">
        <v>24.16</v>
      </c>
      <c r="M92" s="218">
        <v>0</v>
      </c>
      <c r="N92" s="218">
        <v>28.58</v>
      </c>
      <c r="O92" s="218">
        <v>47.96</v>
      </c>
      <c r="P92" s="218">
        <v>62.56</v>
      </c>
      <c r="Q92" s="218">
        <v>5.29</v>
      </c>
      <c r="R92" s="218">
        <v>10.23</v>
      </c>
      <c r="S92" s="218">
        <v>6.39</v>
      </c>
      <c r="T92" s="218">
        <v>0</v>
      </c>
      <c r="U92" s="218">
        <v>235.52</v>
      </c>
      <c r="V92" s="218">
        <v>4.46</v>
      </c>
      <c r="W92" s="218">
        <v>5.7</v>
      </c>
      <c r="X92" s="218">
        <v>27.73</v>
      </c>
      <c r="Y92" s="218">
        <v>0</v>
      </c>
      <c r="Z92" s="218">
        <v>68.31</v>
      </c>
      <c r="AA92" s="218">
        <v>22.14</v>
      </c>
      <c r="AB92" s="218">
        <v>0</v>
      </c>
      <c r="AC92" s="218">
        <v>7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79.25</v>
      </c>
      <c r="L93" s="218">
        <v>23.07</v>
      </c>
      <c r="M93" s="218">
        <v>0</v>
      </c>
      <c r="N93" s="218">
        <v>28.58</v>
      </c>
      <c r="O93" s="218">
        <v>47.96</v>
      </c>
      <c r="P93" s="218">
        <v>64.709999999999994</v>
      </c>
      <c r="Q93" s="218">
        <v>5.29</v>
      </c>
      <c r="R93" s="218">
        <v>10.23</v>
      </c>
      <c r="S93" s="218">
        <v>6.39</v>
      </c>
      <c r="T93" s="218">
        <v>0</v>
      </c>
      <c r="U93" s="218">
        <v>235.52</v>
      </c>
      <c r="V93" s="218">
        <v>4.46</v>
      </c>
      <c r="W93" s="218">
        <v>5.7</v>
      </c>
      <c r="X93" s="218">
        <v>27.73</v>
      </c>
      <c r="Y93" s="218">
        <v>0</v>
      </c>
      <c r="Z93" s="218">
        <v>68.31</v>
      </c>
      <c r="AA93" s="218">
        <v>22.14</v>
      </c>
      <c r="AB93" s="218">
        <v>0</v>
      </c>
      <c r="AC93" s="218">
        <v>7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79.25</v>
      </c>
      <c r="L94" s="218">
        <v>23.07</v>
      </c>
      <c r="M94" s="218">
        <v>0</v>
      </c>
      <c r="N94" s="218">
        <v>28.58</v>
      </c>
      <c r="O94" s="218">
        <v>47.96</v>
      </c>
      <c r="P94" s="218">
        <v>65.02</v>
      </c>
      <c r="Q94" s="218">
        <v>5.29</v>
      </c>
      <c r="R94" s="218">
        <v>10.23</v>
      </c>
      <c r="S94" s="218">
        <v>6.39</v>
      </c>
      <c r="T94" s="218">
        <v>0</v>
      </c>
      <c r="U94" s="218">
        <v>235.52</v>
      </c>
      <c r="V94" s="218">
        <v>4.46</v>
      </c>
      <c r="W94" s="218">
        <v>5.7</v>
      </c>
      <c r="X94" s="218">
        <v>27.73</v>
      </c>
      <c r="Y94" s="218">
        <v>0</v>
      </c>
      <c r="Z94" s="218">
        <v>68.31</v>
      </c>
      <c r="AA94" s="218">
        <v>22.14</v>
      </c>
      <c r="AB94" s="218">
        <v>0</v>
      </c>
      <c r="AC94" s="218">
        <v>7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79.25</v>
      </c>
      <c r="L95" s="218">
        <v>22.89</v>
      </c>
      <c r="M95" s="218">
        <v>0</v>
      </c>
      <c r="N95" s="218">
        <v>28.58</v>
      </c>
      <c r="O95" s="218">
        <v>47.96</v>
      </c>
      <c r="P95" s="218">
        <v>65.02</v>
      </c>
      <c r="Q95" s="218">
        <v>5.27</v>
      </c>
      <c r="R95" s="218">
        <v>10.23</v>
      </c>
      <c r="S95" s="218">
        <v>6.39</v>
      </c>
      <c r="T95" s="218">
        <v>0</v>
      </c>
      <c r="U95" s="218">
        <v>235.52</v>
      </c>
      <c r="V95" s="218">
        <v>4.46</v>
      </c>
      <c r="W95" s="218">
        <v>5.7</v>
      </c>
      <c r="X95" s="218">
        <v>25.87</v>
      </c>
      <c r="Y95" s="218">
        <v>0</v>
      </c>
      <c r="Z95" s="218">
        <v>68.31</v>
      </c>
      <c r="AA95" s="218">
        <v>22.14</v>
      </c>
      <c r="AB95" s="218">
        <v>0</v>
      </c>
      <c r="AC95" s="218">
        <v>7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79.25</v>
      </c>
      <c r="L96" s="218">
        <v>22.89</v>
      </c>
      <c r="M96" s="218">
        <v>0</v>
      </c>
      <c r="N96" s="218">
        <v>28.58</v>
      </c>
      <c r="O96" s="218">
        <v>47.96</v>
      </c>
      <c r="P96" s="218">
        <v>65.02</v>
      </c>
      <c r="Q96" s="218">
        <v>5.27</v>
      </c>
      <c r="R96" s="218">
        <v>10.23</v>
      </c>
      <c r="S96" s="218">
        <v>6.39</v>
      </c>
      <c r="T96" s="218">
        <v>0</v>
      </c>
      <c r="U96" s="218">
        <v>235.52</v>
      </c>
      <c r="V96" s="218">
        <v>4.46</v>
      </c>
      <c r="W96" s="218">
        <v>5.7</v>
      </c>
      <c r="X96" s="218">
        <v>25.87</v>
      </c>
      <c r="Y96" s="218">
        <v>0</v>
      </c>
      <c r="Z96" s="218">
        <v>68.31</v>
      </c>
      <c r="AA96" s="218">
        <v>22.14</v>
      </c>
      <c r="AB96" s="218">
        <v>0</v>
      </c>
      <c r="AC96" s="218">
        <v>7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79.25</v>
      </c>
      <c r="L97" s="218">
        <v>22.89</v>
      </c>
      <c r="M97" s="218">
        <v>0</v>
      </c>
      <c r="N97" s="218">
        <v>28.58</v>
      </c>
      <c r="O97" s="218">
        <v>47.96</v>
      </c>
      <c r="P97" s="218">
        <v>65.02</v>
      </c>
      <c r="Q97" s="218">
        <v>5.27</v>
      </c>
      <c r="R97" s="218">
        <v>10.23</v>
      </c>
      <c r="S97" s="218">
        <v>6.39</v>
      </c>
      <c r="T97" s="218">
        <v>0</v>
      </c>
      <c r="U97" s="218">
        <v>235.52</v>
      </c>
      <c r="V97" s="218">
        <v>4.46</v>
      </c>
      <c r="W97" s="218">
        <v>5.7</v>
      </c>
      <c r="X97" s="218">
        <v>25.87</v>
      </c>
      <c r="Y97" s="218">
        <v>0</v>
      </c>
      <c r="Z97" s="218">
        <v>68.31</v>
      </c>
      <c r="AA97" s="218">
        <v>22.14</v>
      </c>
      <c r="AB97" s="218">
        <v>0</v>
      </c>
      <c r="AC97" s="218">
        <v>7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79.25</v>
      </c>
      <c r="L98" s="218">
        <v>22.89</v>
      </c>
      <c r="M98" s="218">
        <v>0</v>
      </c>
      <c r="N98" s="218">
        <v>28.58</v>
      </c>
      <c r="O98" s="218">
        <v>47.96</v>
      </c>
      <c r="P98" s="218">
        <v>65.02</v>
      </c>
      <c r="Q98" s="218">
        <v>5.27</v>
      </c>
      <c r="R98" s="218">
        <v>10.23</v>
      </c>
      <c r="S98" s="218">
        <v>6.39</v>
      </c>
      <c r="T98" s="218">
        <v>0</v>
      </c>
      <c r="U98" s="218">
        <v>235.52</v>
      </c>
      <c r="V98" s="218">
        <v>4.46</v>
      </c>
      <c r="W98" s="218">
        <v>5.7</v>
      </c>
      <c r="X98" s="218">
        <v>25.87</v>
      </c>
      <c r="Y98" s="218">
        <v>0</v>
      </c>
      <c r="Z98" s="218">
        <v>68.31</v>
      </c>
      <c r="AA98" s="218">
        <v>22.14</v>
      </c>
      <c r="AB98" s="218">
        <v>0</v>
      </c>
      <c r="AC98" s="218">
        <v>7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0.48404250000000004</v>
      </c>
      <c r="L99">
        <f t="shared" si="0"/>
        <v>0.32376749999999999</v>
      </c>
      <c r="M99">
        <f t="shared" si="0"/>
        <v>0</v>
      </c>
      <c r="N99">
        <f t="shared" si="0"/>
        <v>0.68591999999999909</v>
      </c>
      <c r="O99">
        <f t="shared" si="0"/>
        <v>1.1510400000000007</v>
      </c>
      <c r="P99">
        <f t="shared" si="0"/>
        <v>1.5589800000000005</v>
      </c>
      <c r="Q99">
        <f t="shared" si="0"/>
        <v>5.3000000000000005E-2</v>
      </c>
      <c r="R99">
        <f t="shared" si="0"/>
        <v>0.17423250000000007</v>
      </c>
      <c r="S99">
        <f t="shared" si="0"/>
        <v>9.5264999999999947E-2</v>
      </c>
      <c r="T99">
        <f t="shared" si="0"/>
        <v>0</v>
      </c>
      <c r="U99">
        <f t="shared" si="0"/>
        <v>5.6524800000000086</v>
      </c>
      <c r="V99">
        <f t="shared" si="0"/>
        <v>5.7842500000000033E-2</v>
      </c>
      <c r="W99">
        <f t="shared" si="0"/>
        <v>0.16976999999999989</v>
      </c>
      <c r="X99">
        <f t="shared" si="0"/>
        <v>0.67238000000000064</v>
      </c>
      <c r="Y99">
        <f t="shared" si="0"/>
        <v>0</v>
      </c>
      <c r="Z99">
        <f t="shared" si="0"/>
        <v>1.2587600000000021</v>
      </c>
      <c r="AA99">
        <f t="shared" si="0"/>
        <v>0.34463250000000023</v>
      </c>
      <c r="AB99">
        <f t="shared" si="0"/>
        <v>0</v>
      </c>
      <c r="AC99">
        <f t="shared" si="0"/>
        <v>0.16800000000000001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0.23514250000000014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45053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183.72</v>
      </c>
      <c r="M3" s="218">
        <v>26.83</v>
      </c>
      <c r="N3" s="218">
        <v>34.53</v>
      </c>
      <c r="O3" s="218">
        <v>0</v>
      </c>
      <c r="P3" s="218">
        <v>40.25</v>
      </c>
      <c r="Q3" s="218">
        <v>6.4</v>
      </c>
      <c r="R3" s="218">
        <v>12.35</v>
      </c>
      <c r="S3" s="218">
        <v>7.71</v>
      </c>
      <c r="T3" s="218">
        <v>0</v>
      </c>
      <c r="U3" s="218">
        <v>51.74</v>
      </c>
      <c r="V3" s="218">
        <v>5.34</v>
      </c>
      <c r="W3" s="218">
        <v>11.65</v>
      </c>
      <c r="X3" s="218">
        <v>29.16</v>
      </c>
      <c r="Y3" s="218">
        <v>0</v>
      </c>
      <c r="Z3" s="218">
        <v>75.09</v>
      </c>
      <c r="AA3" s="218">
        <v>26.74</v>
      </c>
      <c r="AB3" s="218">
        <v>0</v>
      </c>
      <c r="AC3" s="218">
        <v>9.7899999999999991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183.72</v>
      </c>
      <c r="M4" s="218">
        <v>26.83</v>
      </c>
      <c r="N4" s="218">
        <v>34.53</v>
      </c>
      <c r="O4" s="218">
        <v>0</v>
      </c>
      <c r="P4" s="218">
        <v>40.25</v>
      </c>
      <c r="Q4" s="218">
        <v>6.4</v>
      </c>
      <c r="R4" s="218">
        <v>12.35</v>
      </c>
      <c r="S4" s="218">
        <v>7.71</v>
      </c>
      <c r="T4" s="218">
        <v>0</v>
      </c>
      <c r="U4" s="218">
        <v>51.74</v>
      </c>
      <c r="V4" s="218">
        <v>5.38</v>
      </c>
      <c r="W4" s="218">
        <v>11.72</v>
      </c>
      <c r="X4" s="218">
        <v>29.16</v>
      </c>
      <c r="Y4" s="218">
        <v>0</v>
      </c>
      <c r="Z4" s="218">
        <v>75.09</v>
      </c>
      <c r="AA4" s="218">
        <v>26.74</v>
      </c>
      <c r="AB4" s="218">
        <v>0</v>
      </c>
      <c r="AC4" s="218">
        <v>9.7899999999999991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181.33</v>
      </c>
      <c r="M5" s="218">
        <v>26.83</v>
      </c>
      <c r="N5" s="218">
        <v>34.53</v>
      </c>
      <c r="O5" s="218">
        <v>0</v>
      </c>
      <c r="P5" s="218">
        <v>40.25</v>
      </c>
      <c r="Q5" s="218">
        <v>6.4</v>
      </c>
      <c r="R5" s="218">
        <v>12.35</v>
      </c>
      <c r="S5" s="218">
        <v>7.71</v>
      </c>
      <c r="T5" s="218">
        <v>0</v>
      </c>
      <c r="U5" s="218">
        <v>51.74</v>
      </c>
      <c r="V5" s="218">
        <v>5.38</v>
      </c>
      <c r="W5" s="218">
        <v>12.28</v>
      </c>
      <c r="X5" s="218">
        <v>29.16</v>
      </c>
      <c r="Y5" s="218">
        <v>0</v>
      </c>
      <c r="Z5" s="218">
        <v>75.09</v>
      </c>
      <c r="AA5" s="218">
        <v>26.74</v>
      </c>
      <c r="AB5" s="218">
        <v>0</v>
      </c>
      <c r="AC5" s="218">
        <v>9.7899999999999991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181.33</v>
      </c>
      <c r="M6" s="218">
        <v>26.83</v>
      </c>
      <c r="N6" s="218">
        <v>34.53</v>
      </c>
      <c r="O6" s="218">
        <v>0</v>
      </c>
      <c r="P6" s="218">
        <v>40.25</v>
      </c>
      <c r="Q6" s="218">
        <v>6.4</v>
      </c>
      <c r="R6" s="218">
        <v>12.35</v>
      </c>
      <c r="S6" s="218">
        <v>7.71</v>
      </c>
      <c r="T6" s="218">
        <v>0</v>
      </c>
      <c r="U6" s="218">
        <v>51.74</v>
      </c>
      <c r="V6" s="218">
        <v>5.38</v>
      </c>
      <c r="W6" s="218">
        <v>13.47</v>
      </c>
      <c r="X6" s="218">
        <v>29.16</v>
      </c>
      <c r="Y6" s="218">
        <v>0</v>
      </c>
      <c r="Z6" s="218">
        <v>75.09</v>
      </c>
      <c r="AA6" s="218">
        <v>26.74</v>
      </c>
      <c r="AB6" s="218">
        <v>0</v>
      </c>
      <c r="AC6" s="218">
        <v>9.7899999999999991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181.33</v>
      </c>
      <c r="M7" s="218">
        <v>26.83</v>
      </c>
      <c r="N7" s="218">
        <v>34.53</v>
      </c>
      <c r="O7" s="218">
        <v>0</v>
      </c>
      <c r="P7" s="218">
        <v>40.25</v>
      </c>
      <c r="Q7" s="218">
        <v>6.4</v>
      </c>
      <c r="R7" s="218">
        <v>12.35</v>
      </c>
      <c r="S7" s="218">
        <v>7.71</v>
      </c>
      <c r="T7" s="218">
        <v>0</v>
      </c>
      <c r="U7" s="218">
        <v>51.74</v>
      </c>
      <c r="V7" s="218">
        <v>5.38</v>
      </c>
      <c r="W7" s="218">
        <v>13.76</v>
      </c>
      <c r="X7" s="218">
        <v>29.16</v>
      </c>
      <c r="Y7" s="218">
        <v>0</v>
      </c>
      <c r="Z7" s="218">
        <v>75.09</v>
      </c>
      <c r="AA7" s="218">
        <v>26.74</v>
      </c>
      <c r="AB7" s="218">
        <v>0</v>
      </c>
      <c r="AC7" s="218">
        <v>9.7899999999999991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0.02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181.33</v>
      </c>
      <c r="M8" s="218">
        <v>26.83</v>
      </c>
      <c r="N8" s="218">
        <v>34.53</v>
      </c>
      <c r="O8" s="218">
        <v>0</v>
      </c>
      <c r="P8" s="218">
        <v>40.25</v>
      </c>
      <c r="Q8" s="218">
        <v>6.4</v>
      </c>
      <c r="R8" s="218">
        <v>12.35</v>
      </c>
      <c r="S8" s="218">
        <v>7.71</v>
      </c>
      <c r="T8" s="218">
        <v>0</v>
      </c>
      <c r="U8" s="218">
        <v>51.74</v>
      </c>
      <c r="V8" s="218">
        <v>5.38</v>
      </c>
      <c r="W8" s="218">
        <v>13.76</v>
      </c>
      <c r="X8" s="218">
        <v>29.16</v>
      </c>
      <c r="Y8" s="218">
        <v>0</v>
      </c>
      <c r="Z8" s="218">
        <v>75.09</v>
      </c>
      <c r="AA8" s="218">
        <v>26.74</v>
      </c>
      <c r="AB8" s="218">
        <v>0</v>
      </c>
      <c r="AC8" s="218">
        <v>9.7899999999999991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181.33</v>
      </c>
      <c r="M9" s="218">
        <v>26.83</v>
      </c>
      <c r="N9" s="218">
        <v>34.53</v>
      </c>
      <c r="O9" s="218">
        <v>0</v>
      </c>
      <c r="P9" s="218">
        <v>40.25</v>
      </c>
      <c r="Q9" s="218">
        <v>6.4</v>
      </c>
      <c r="R9" s="218">
        <v>12.35</v>
      </c>
      <c r="S9" s="218">
        <v>7.71</v>
      </c>
      <c r="T9" s="218">
        <v>0</v>
      </c>
      <c r="U9" s="218">
        <v>51.74</v>
      </c>
      <c r="V9" s="218">
        <v>5.38</v>
      </c>
      <c r="W9" s="218">
        <v>13.76</v>
      </c>
      <c r="X9" s="218">
        <v>29.16</v>
      </c>
      <c r="Y9" s="218">
        <v>0</v>
      </c>
      <c r="Z9" s="218">
        <v>75.09</v>
      </c>
      <c r="AA9" s="218">
        <v>26.74</v>
      </c>
      <c r="AB9" s="218">
        <v>0</v>
      </c>
      <c r="AC9" s="218">
        <v>9.7899999999999991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0.02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181.33</v>
      </c>
      <c r="M10" s="218">
        <v>26.83</v>
      </c>
      <c r="N10" s="218">
        <v>34.53</v>
      </c>
      <c r="O10" s="218">
        <v>0</v>
      </c>
      <c r="P10" s="218">
        <v>40.25</v>
      </c>
      <c r="Q10" s="218">
        <v>6.4</v>
      </c>
      <c r="R10" s="218">
        <v>12.35</v>
      </c>
      <c r="S10" s="218">
        <v>7.71</v>
      </c>
      <c r="T10" s="218">
        <v>0</v>
      </c>
      <c r="U10" s="218">
        <v>51.74</v>
      </c>
      <c r="V10" s="218">
        <v>5.38</v>
      </c>
      <c r="W10" s="218">
        <v>13.76</v>
      </c>
      <c r="X10" s="218">
        <v>29.16</v>
      </c>
      <c r="Y10" s="218">
        <v>0</v>
      </c>
      <c r="Z10" s="218">
        <v>75.09</v>
      </c>
      <c r="AA10" s="218">
        <v>26.74</v>
      </c>
      <c r="AB10" s="218">
        <v>0</v>
      </c>
      <c r="AC10" s="218">
        <v>9.7899999999999991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0.02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153.07</v>
      </c>
      <c r="M11" s="218">
        <v>26.83</v>
      </c>
      <c r="N11" s="218">
        <v>34.53</v>
      </c>
      <c r="O11" s="218">
        <v>0</v>
      </c>
      <c r="P11" s="218">
        <v>40.25</v>
      </c>
      <c r="Q11" s="218">
        <v>6.4</v>
      </c>
      <c r="R11" s="218">
        <v>12.35</v>
      </c>
      <c r="S11" s="218">
        <v>7.71</v>
      </c>
      <c r="T11" s="218">
        <v>0</v>
      </c>
      <c r="U11" s="218">
        <v>51.74</v>
      </c>
      <c r="V11" s="218">
        <v>5.38</v>
      </c>
      <c r="W11" s="218">
        <v>13.76</v>
      </c>
      <c r="X11" s="218">
        <v>29.16</v>
      </c>
      <c r="Y11" s="218">
        <v>0</v>
      </c>
      <c r="Z11" s="218">
        <v>75.09</v>
      </c>
      <c r="AA11" s="218">
        <v>26.74</v>
      </c>
      <c r="AB11" s="218">
        <v>0</v>
      </c>
      <c r="AC11" s="218">
        <v>9.7899999999999991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117.66</v>
      </c>
      <c r="M12" s="218">
        <v>26.83</v>
      </c>
      <c r="N12" s="218">
        <v>34.53</v>
      </c>
      <c r="O12" s="218">
        <v>0</v>
      </c>
      <c r="P12" s="218">
        <v>40.25</v>
      </c>
      <c r="Q12" s="218">
        <v>6.4</v>
      </c>
      <c r="R12" s="218">
        <v>12.35</v>
      </c>
      <c r="S12" s="218">
        <v>7.71</v>
      </c>
      <c r="T12" s="218">
        <v>0</v>
      </c>
      <c r="U12" s="218">
        <v>51.74</v>
      </c>
      <c r="V12" s="218">
        <v>5.38</v>
      </c>
      <c r="W12" s="218">
        <v>13.76</v>
      </c>
      <c r="X12" s="218">
        <v>43.74</v>
      </c>
      <c r="Y12" s="218">
        <v>0</v>
      </c>
      <c r="Z12" s="218">
        <v>75.09</v>
      </c>
      <c r="AA12" s="218">
        <v>26.74</v>
      </c>
      <c r="AB12" s="218">
        <v>0</v>
      </c>
      <c r="AC12" s="218">
        <v>9.7899999999999991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108.61</v>
      </c>
      <c r="M13" s="218">
        <v>26.83</v>
      </c>
      <c r="N13" s="218">
        <v>34.53</v>
      </c>
      <c r="O13" s="218">
        <v>0</v>
      </c>
      <c r="P13" s="218">
        <v>40.25</v>
      </c>
      <c r="Q13" s="218">
        <v>6.39</v>
      </c>
      <c r="R13" s="218">
        <v>12.35</v>
      </c>
      <c r="S13" s="218">
        <v>7.98</v>
      </c>
      <c r="T13" s="218">
        <v>0</v>
      </c>
      <c r="U13" s="218">
        <v>51.74</v>
      </c>
      <c r="V13" s="218">
        <v>5.38</v>
      </c>
      <c r="W13" s="218">
        <v>13.76</v>
      </c>
      <c r="X13" s="218">
        <v>43.74</v>
      </c>
      <c r="Y13" s="218">
        <v>0</v>
      </c>
      <c r="Z13" s="218">
        <v>75.09</v>
      </c>
      <c r="AA13" s="218">
        <v>26.74</v>
      </c>
      <c r="AB13" s="218">
        <v>0</v>
      </c>
      <c r="AC13" s="218">
        <v>9.7899999999999991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102.45</v>
      </c>
      <c r="M14" s="218">
        <v>26.83</v>
      </c>
      <c r="N14" s="218">
        <v>34.53</v>
      </c>
      <c r="O14" s="218">
        <v>0</v>
      </c>
      <c r="P14" s="218">
        <v>40.25</v>
      </c>
      <c r="Q14" s="218">
        <v>6.39</v>
      </c>
      <c r="R14" s="218">
        <v>12.35</v>
      </c>
      <c r="S14" s="218">
        <v>7.98</v>
      </c>
      <c r="T14" s="218">
        <v>0</v>
      </c>
      <c r="U14" s="218">
        <v>51.74</v>
      </c>
      <c r="V14" s="218">
        <v>5.38</v>
      </c>
      <c r="W14" s="218">
        <v>13.76</v>
      </c>
      <c r="X14" s="218">
        <v>43.74</v>
      </c>
      <c r="Y14" s="218">
        <v>0</v>
      </c>
      <c r="Z14" s="218">
        <v>75.09</v>
      </c>
      <c r="AA14" s="218">
        <v>26.74</v>
      </c>
      <c r="AB14" s="218">
        <v>0</v>
      </c>
      <c r="AC14" s="218">
        <v>9.7899999999999991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102.45</v>
      </c>
      <c r="M15" s="218">
        <v>26.83</v>
      </c>
      <c r="N15" s="218">
        <v>34.53</v>
      </c>
      <c r="O15" s="218">
        <v>0</v>
      </c>
      <c r="P15" s="218">
        <v>40.25</v>
      </c>
      <c r="Q15" s="218">
        <v>6.39</v>
      </c>
      <c r="R15" s="218">
        <v>12.35</v>
      </c>
      <c r="S15" s="218">
        <v>7.71</v>
      </c>
      <c r="T15" s="218">
        <v>0</v>
      </c>
      <c r="U15" s="218">
        <v>51.74</v>
      </c>
      <c r="V15" s="218">
        <v>5.38</v>
      </c>
      <c r="W15" s="218">
        <v>13.76</v>
      </c>
      <c r="X15" s="218">
        <v>43.74</v>
      </c>
      <c r="Y15" s="218">
        <v>0</v>
      </c>
      <c r="Z15" s="218">
        <v>75.09</v>
      </c>
      <c r="AA15" s="218">
        <v>26.74</v>
      </c>
      <c r="AB15" s="218">
        <v>0</v>
      </c>
      <c r="AC15" s="218">
        <v>9.7899999999999991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102.45</v>
      </c>
      <c r="M16" s="218">
        <v>26.83</v>
      </c>
      <c r="N16" s="218">
        <v>34.53</v>
      </c>
      <c r="O16" s="218">
        <v>0</v>
      </c>
      <c r="P16" s="218">
        <v>40.25</v>
      </c>
      <c r="Q16" s="218">
        <v>6.39</v>
      </c>
      <c r="R16" s="218">
        <v>12.35</v>
      </c>
      <c r="S16" s="218">
        <v>7.71</v>
      </c>
      <c r="T16" s="218">
        <v>0</v>
      </c>
      <c r="U16" s="218">
        <v>51.74</v>
      </c>
      <c r="V16" s="218">
        <v>5.38</v>
      </c>
      <c r="W16" s="218">
        <v>13.76</v>
      </c>
      <c r="X16" s="218">
        <v>43.74</v>
      </c>
      <c r="Y16" s="218">
        <v>0</v>
      </c>
      <c r="Z16" s="218">
        <v>75.09</v>
      </c>
      <c r="AA16" s="218">
        <v>26.74</v>
      </c>
      <c r="AB16" s="218">
        <v>0</v>
      </c>
      <c r="AC16" s="218">
        <v>9.7899999999999991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102.45</v>
      </c>
      <c r="M17" s="218">
        <v>26.83</v>
      </c>
      <c r="N17" s="218">
        <v>34.53</v>
      </c>
      <c r="O17" s="218">
        <v>0</v>
      </c>
      <c r="P17" s="218">
        <v>40.25</v>
      </c>
      <c r="Q17" s="218">
        <v>2.9</v>
      </c>
      <c r="R17" s="218">
        <v>1.93</v>
      </c>
      <c r="S17" s="218">
        <v>4</v>
      </c>
      <c r="T17" s="218">
        <v>0</v>
      </c>
      <c r="U17" s="218">
        <v>51.74</v>
      </c>
      <c r="V17" s="218">
        <v>1.93</v>
      </c>
      <c r="W17" s="218">
        <v>1.93</v>
      </c>
      <c r="X17" s="218">
        <v>43.74</v>
      </c>
      <c r="Y17" s="218">
        <v>0</v>
      </c>
      <c r="Z17" s="218">
        <v>24.46</v>
      </c>
      <c r="AA17" s="218">
        <v>12.8</v>
      </c>
      <c r="AB17" s="218">
        <v>0</v>
      </c>
      <c r="AC17" s="218">
        <v>9.7899999999999991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102.45</v>
      </c>
      <c r="M18" s="218">
        <v>26.83</v>
      </c>
      <c r="N18" s="218">
        <v>34.53</v>
      </c>
      <c r="O18" s="218">
        <v>0</v>
      </c>
      <c r="P18" s="218">
        <v>40.25</v>
      </c>
      <c r="Q18" s="218">
        <v>2.9</v>
      </c>
      <c r="R18" s="218">
        <v>1.93</v>
      </c>
      <c r="S18" s="218">
        <v>4</v>
      </c>
      <c r="T18" s="218">
        <v>0</v>
      </c>
      <c r="U18" s="218">
        <v>51.74</v>
      </c>
      <c r="V18" s="218">
        <v>1.93</v>
      </c>
      <c r="W18" s="218">
        <v>1.93</v>
      </c>
      <c r="X18" s="218">
        <v>19.329999999999998</v>
      </c>
      <c r="Y18" s="218">
        <v>0</v>
      </c>
      <c r="Z18" s="218">
        <v>24.16</v>
      </c>
      <c r="AA18" s="218">
        <v>7.73</v>
      </c>
      <c r="AB18" s="218">
        <v>0</v>
      </c>
      <c r="AC18" s="218">
        <v>9.7899999999999991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102.45</v>
      </c>
      <c r="M19" s="218">
        <v>26.83</v>
      </c>
      <c r="N19" s="218">
        <v>34.53</v>
      </c>
      <c r="O19" s="218">
        <v>0</v>
      </c>
      <c r="P19" s="218">
        <v>40.25</v>
      </c>
      <c r="Q19" s="218">
        <v>2.9</v>
      </c>
      <c r="R19" s="218">
        <v>1.93</v>
      </c>
      <c r="S19" s="218">
        <v>4</v>
      </c>
      <c r="T19" s="218">
        <v>0</v>
      </c>
      <c r="U19" s="218">
        <v>51.74</v>
      </c>
      <c r="V19" s="218">
        <v>1.93</v>
      </c>
      <c r="W19" s="218">
        <v>1.93</v>
      </c>
      <c r="X19" s="218">
        <v>19.329999999999998</v>
      </c>
      <c r="Y19" s="218">
        <v>0</v>
      </c>
      <c r="Z19" s="218">
        <v>24.16</v>
      </c>
      <c r="AA19" s="218">
        <v>7.73</v>
      </c>
      <c r="AB19" s="218">
        <v>0</v>
      </c>
      <c r="AC19" s="218">
        <v>9.7899999999999991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102.45</v>
      </c>
      <c r="M20" s="218">
        <v>26.83</v>
      </c>
      <c r="N20" s="218">
        <v>34.53</v>
      </c>
      <c r="O20" s="218">
        <v>0</v>
      </c>
      <c r="P20" s="218">
        <v>40.25</v>
      </c>
      <c r="Q20" s="218">
        <v>2.9</v>
      </c>
      <c r="R20" s="218">
        <v>1.93</v>
      </c>
      <c r="S20" s="218">
        <v>4</v>
      </c>
      <c r="T20" s="218">
        <v>0</v>
      </c>
      <c r="U20" s="218">
        <v>51.74</v>
      </c>
      <c r="V20" s="218">
        <v>1.93</v>
      </c>
      <c r="W20" s="218">
        <v>1.93</v>
      </c>
      <c r="X20" s="218">
        <v>19.329999999999998</v>
      </c>
      <c r="Y20" s="218">
        <v>0</v>
      </c>
      <c r="Z20" s="218">
        <v>24.16</v>
      </c>
      <c r="AA20" s="218">
        <v>7.73</v>
      </c>
      <c r="AB20" s="218">
        <v>0</v>
      </c>
      <c r="AC20" s="218">
        <v>9.7899999999999991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102.45</v>
      </c>
      <c r="M21" s="218">
        <v>26.83</v>
      </c>
      <c r="N21" s="218">
        <v>34.53</v>
      </c>
      <c r="O21" s="218">
        <v>0</v>
      </c>
      <c r="P21" s="218">
        <v>40.25</v>
      </c>
      <c r="Q21" s="218">
        <v>2.9</v>
      </c>
      <c r="R21" s="218">
        <v>1.93</v>
      </c>
      <c r="S21" s="218">
        <v>4</v>
      </c>
      <c r="T21" s="218">
        <v>0</v>
      </c>
      <c r="U21" s="218">
        <v>51.74</v>
      </c>
      <c r="V21" s="218">
        <v>1.93</v>
      </c>
      <c r="W21" s="218">
        <v>1.93</v>
      </c>
      <c r="X21" s="218">
        <v>19.329999999999998</v>
      </c>
      <c r="Y21" s="218">
        <v>0</v>
      </c>
      <c r="Z21" s="218">
        <v>24.16</v>
      </c>
      <c r="AA21" s="218">
        <v>7.73</v>
      </c>
      <c r="AB21" s="218">
        <v>0</v>
      </c>
      <c r="AC21" s="218">
        <v>9.7899999999999991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102.45</v>
      </c>
      <c r="M22" s="218">
        <v>26.83</v>
      </c>
      <c r="N22" s="218">
        <v>34.53</v>
      </c>
      <c r="O22" s="218">
        <v>0</v>
      </c>
      <c r="P22" s="218">
        <v>40.25</v>
      </c>
      <c r="Q22" s="218">
        <v>2.9</v>
      </c>
      <c r="R22" s="218">
        <v>1.93</v>
      </c>
      <c r="S22" s="218">
        <v>4</v>
      </c>
      <c r="T22" s="218">
        <v>0</v>
      </c>
      <c r="U22" s="218">
        <v>51.74</v>
      </c>
      <c r="V22" s="218">
        <v>1.93</v>
      </c>
      <c r="W22" s="218">
        <v>1.93</v>
      </c>
      <c r="X22" s="218">
        <v>19.329999999999998</v>
      </c>
      <c r="Y22" s="218">
        <v>0</v>
      </c>
      <c r="Z22" s="218">
        <v>24.16</v>
      </c>
      <c r="AA22" s="218">
        <v>7.73</v>
      </c>
      <c r="AB22" s="218">
        <v>0</v>
      </c>
      <c r="AC22" s="218">
        <v>9.7899999999999991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102.45</v>
      </c>
      <c r="M23" s="218">
        <v>26.83</v>
      </c>
      <c r="N23" s="218">
        <v>34.53</v>
      </c>
      <c r="O23" s="218">
        <v>0</v>
      </c>
      <c r="P23" s="218">
        <v>40.25</v>
      </c>
      <c r="Q23" s="218">
        <v>2.9</v>
      </c>
      <c r="R23" s="218">
        <v>1.93</v>
      </c>
      <c r="S23" s="218">
        <v>4</v>
      </c>
      <c r="T23" s="218">
        <v>0</v>
      </c>
      <c r="U23" s="218">
        <v>51.74</v>
      </c>
      <c r="V23" s="218">
        <v>1.93</v>
      </c>
      <c r="W23" s="218">
        <v>1.93</v>
      </c>
      <c r="X23" s="218">
        <v>15.55</v>
      </c>
      <c r="Y23" s="218">
        <v>0</v>
      </c>
      <c r="Z23" s="218">
        <v>24.16</v>
      </c>
      <c r="AA23" s="218">
        <v>7.73</v>
      </c>
      <c r="AB23" s="218">
        <v>0</v>
      </c>
      <c r="AC23" s="218">
        <v>9.7899999999999991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102.45</v>
      </c>
      <c r="M24" s="218">
        <v>26.83</v>
      </c>
      <c r="N24" s="218">
        <v>34.53</v>
      </c>
      <c r="O24" s="218">
        <v>0</v>
      </c>
      <c r="P24" s="218">
        <v>40.25</v>
      </c>
      <c r="Q24" s="218">
        <v>2.9</v>
      </c>
      <c r="R24" s="218">
        <v>2.8</v>
      </c>
      <c r="S24" s="218">
        <v>4</v>
      </c>
      <c r="T24" s="218">
        <v>0</v>
      </c>
      <c r="U24" s="218">
        <v>51.74</v>
      </c>
      <c r="V24" s="218">
        <v>1.93</v>
      </c>
      <c r="W24" s="218">
        <v>1.93</v>
      </c>
      <c r="X24" s="218">
        <v>15.55</v>
      </c>
      <c r="Y24" s="218">
        <v>0</v>
      </c>
      <c r="Z24" s="218">
        <v>24.16</v>
      </c>
      <c r="AA24" s="218">
        <v>7.73</v>
      </c>
      <c r="AB24" s="218">
        <v>0</v>
      </c>
      <c r="AC24" s="218">
        <v>9.7899999999999991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102.45</v>
      </c>
      <c r="M25" s="218">
        <v>26.83</v>
      </c>
      <c r="N25" s="218">
        <v>34.53</v>
      </c>
      <c r="O25" s="218">
        <v>0</v>
      </c>
      <c r="P25" s="218">
        <v>40.25</v>
      </c>
      <c r="Q25" s="218">
        <v>2.9</v>
      </c>
      <c r="R25" s="218">
        <v>1.93</v>
      </c>
      <c r="S25" s="218">
        <v>4</v>
      </c>
      <c r="T25" s="218">
        <v>0</v>
      </c>
      <c r="U25" s="218">
        <v>51.74</v>
      </c>
      <c r="V25" s="218">
        <v>1.93</v>
      </c>
      <c r="W25" s="218">
        <v>1.93</v>
      </c>
      <c r="X25" s="218">
        <v>19.329999999999998</v>
      </c>
      <c r="Y25" s="218">
        <v>0</v>
      </c>
      <c r="Z25" s="218">
        <v>24.16</v>
      </c>
      <c r="AA25" s="218">
        <v>7.73</v>
      </c>
      <c r="AB25" s="218">
        <v>0</v>
      </c>
      <c r="AC25" s="218">
        <v>9.7899999999999991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102.45</v>
      </c>
      <c r="M26" s="218">
        <v>26.83</v>
      </c>
      <c r="N26" s="218">
        <v>34.53</v>
      </c>
      <c r="O26" s="218">
        <v>0</v>
      </c>
      <c r="P26" s="218">
        <v>40.25</v>
      </c>
      <c r="Q26" s="218">
        <v>2.9</v>
      </c>
      <c r="R26" s="218">
        <v>1.93</v>
      </c>
      <c r="S26" s="218">
        <v>4</v>
      </c>
      <c r="T26" s="218">
        <v>0</v>
      </c>
      <c r="U26" s="218">
        <v>51.74</v>
      </c>
      <c r="V26" s="218">
        <v>1.93</v>
      </c>
      <c r="W26" s="218">
        <v>1.93</v>
      </c>
      <c r="X26" s="218">
        <v>19.329999999999998</v>
      </c>
      <c r="Y26" s="218">
        <v>0</v>
      </c>
      <c r="Z26" s="218">
        <v>24.16</v>
      </c>
      <c r="AA26" s="218">
        <v>7.73</v>
      </c>
      <c r="AB26" s="218">
        <v>0</v>
      </c>
      <c r="AC26" s="218">
        <v>9.7899999999999991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102.45</v>
      </c>
      <c r="M27" s="218">
        <v>26.83</v>
      </c>
      <c r="N27" s="218">
        <v>34.53</v>
      </c>
      <c r="O27" s="218">
        <v>0</v>
      </c>
      <c r="P27" s="218">
        <v>40.25</v>
      </c>
      <c r="Q27" s="218">
        <v>2.9</v>
      </c>
      <c r="R27" s="218">
        <v>1.93</v>
      </c>
      <c r="S27" s="218">
        <v>3.87</v>
      </c>
      <c r="T27" s="218">
        <v>0</v>
      </c>
      <c r="U27" s="218">
        <v>51.74</v>
      </c>
      <c r="V27" s="218">
        <v>1.93</v>
      </c>
      <c r="W27" s="218">
        <v>1.93</v>
      </c>
      <c r="X27" s="218">
        <v>15.55</v>
      </c>
      <c r="Y27" s="218">
        <v>0</v>
      </c>
      <c r="Z27" s="218">
        <v>24.16</v>
      </c>
      <c r="AA27" s="218">
        <v>7.73</v>
      </c>
      <c r="AB27" s="218">
        <v>0</v>
      </c>
      <c r="AC27" s="218">
        <v>9.7899999999999991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102.45</v>
      </c>
      <c r="M28" s="218">
        <v>26.83</v>
      </c>
      <c r="N28" s="218">
        <v>34.53</v>
      </c>
      <c r="O28" s="218">
        <v>0</v>
      </c>
      <c r="P28" s="218">
        <v>40.25</v>
      </c>
      <c r="Q28" s="218">
        <v>2.9</v>
      </c>
      <c r="R28" s="218">
        <v>1.93</v>
      </c>
      <c r="S28" s="218">
        <v>3.87</v>
      </c>
      <c r="T28" s="218">
        <v>0</v>
      </c>
      <c r="U28" s="218">
        <v>51.74</v>
      </c>
      <c r="V28" s="218">
        <v>1.93</v>
      </c>
      <c r="W28" s="218">
        <v>1.93</v>
      </c>
      <c r="X28" s="218">
        <v>15.55</v>
      </c>
      <c r="Y28" s="218">
        <v>0</v>
      </c>
      <c r="Z28" s="218">
        <v>24.16</v>
      </c>
      <c r="AA28" s="218">
        <v>7.73</v>
      </c>
      <c r="AB28" s="218">
        <v>0</v>
      </c>
      <c r="AC28" s="218">
        <v>9.7899999999999991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102.45</v>
      </c>
      <c r="M29" s="218">
        <v>26.83</v>
      </c>
      <c r="N29" s="218">
        <v>34.53</v>
      </c>
      <c r="O29" s="218">
        <v>0</v>
      </c>
      <c r="P29" s="218">
        <v>40.25</v>
      </c>
      <c r="Q29" s="218">
        <v>2.9</v>
      </c>
      <c r="R29" s="218">
        <v>1.93</v>
      </c>
      <c r="S29" s="218">
        <v>3.87</v>
      </c>
      <c r="T29" s="218">
        <v>0</v>
      </c>
      <c r="U29" s="218">
        <v>51.74</v>
      </c>
      <c r="V29" s="218">
        <v>1.93</v>
      </c>
      <c r="W29" s="218">
        <v>1.93</v>
      </c>
      <c r="X29" s="218">
        <v>19.329999999999998</v>
      </c>
      <c r="Y29" s="218">
        <v>0</v>
      </c>
      <c r="Z29" s="218">
        <v>24.16</v>
      </c>
      <c r="AA29" s="218">
        <v>7.73</v>
      </c>
      <c r="AB29" s="218">
        <v>0</v>
      </c>
      <c r="AC29" s="218">
        <v>9.7899999999999991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102.45</v>
      </c>
      <c r="M30" s="218">
        <v>26.83</v>
      </c>
      <c r="N30" s="218">
        <v>34.53</v>
      </c>
      <c r="O30" s="218">
        <v>0</v>
      </c>
      <c r="P30" s="218">
        <v>40.25</v>
      </c>
      <c r="Q30" s="218">
        <v>2.9</v>
      </c>
      <c r="R30" s="218">
        <v>1.93</v>
      </c>
      <c r="S30" s="218">
        <v>3.87</v>
      </c>
      <c r="T30" s="218">
        <v>0</v>
      </c>
      <c r="U30" s="218">
        <v>51.74</v>
      </c>
      <c r="V30" s="218">
        <v>1.93</v>
      </c>
      <c r="W30" s="218">
        <v>1.93</v>
      </c>
      <c r="X30" s="218">
        <v>19.329999999999998</v>
      </c>
      <c r="Y30" s="218">
        <v>0</v>
      </c>
      <c r="Z30" s="218">
        <v>24.16</v>
      </c>
      <c r="AA30" s="218">
        <v>7.73</v>
      </c>
      <c r="AB30" s="218">
        <v>0</v>
      </c>
      <c r="AC30" s="218">
        <v>9.7899999999999991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102.45</v>
      </c>
      <c r="M31" s="218">
        <v>26.83</v>
      </c>
      <c r="N31" s="218">
        <v>34.53</v>
      </c>
      <c r="O31" s="218">
        <v>0</v>
      </c>
      <c r="P31" s="218">
        <v>40.25</v>
      </c>
      <c r="Q31" s="218">
        <v>2.9</v>
      </c>
      <c r="R31" s="218">
        <v>1.93</v>
      </c>
      <c r="S31" s="218">
        <v>3.87</v>
      </c>
      <c r="T31" s="218">
        <v>0</v>
      </c>
      <c r="U31" s="218">
        <v>51.74</v>
      </c>
      <c r="V31" s="218">
        <v>1.93</v>
      </c>
      <c r="W31" s="218">
        <v>1.93</v>
      </c>
      <c r="X31" s="218">
        <v>19.329999999999998</v>
      </c>
      <c r="Y31" s="218">
        <v>0</v>
      </c>
      <c r="Z31" s="218">
        <v>24.16</v>
      </c>
      <c r="AA31" s="218">
        <v>7.73</v>
      </c>
      <c r="AB31" s="218">
        <v>0</v>
      </c>
      <c r="AC31" s="218">
        <v>9.7899999999999991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102.45</v>
      </c>
      <c r="M32" s="218">
        <v>26.83</v>
      </c>
      <c r="N32" s="218">
        <v>34.53</v>
      </c>
      <c r="O32" s="218">
        <v>0</v>
      </c>
      <c r="P32" s="218">
        <v>40.25</v>
      </c>
      <c r="Q32" s="218">
        <v>2.9</v>
      </c>
      <c r="R32" s="218">
        <v>1.93</v>
      </c>
      <c r="S32" s="218">
        <v>3.87</v>
      </c>
      <c r="T32" s="218">
        <v>0</v>
      </c>
      <c r="U32" s="218">
        <v>51.74</v>
      </c>
      <c r="V32" s="218">
        <v>1.93</v>
      </c>
      <c r="W32" s="218">
        <v>1.93</v>
      </c>
      <c r="X32" s="218">
        <v>19.329999999999998</v>
      </c>
      <c r="Y32" s="218">
        <v>0</v>
      </c>
      <c r="Z32" s="218">
        <v>24.16</v>
      </c>
      <c r="AA32" s="218">
        <v>7.73</v>
      </c>
      <c r="AB32" s="218">
        <v>0</v>
      </c>
      <c r="AC32" s="218">
        <v>9.7899999999999991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102.45</v>
      </c>
      <c r="M33" s="218">
        <v>26.83</v>
      </c>
      <c r="N33" s="218">
        <v>34.53</v>
      </c>
      <c r="O33" s="218">
        <v>0</v>
      </c>
      <c r="P33" s="218">
        <v>40.25</v>
      </c>
      <c r="Q33" s="218">
        <v>2.9</v>
      </c>
      <c r="R33" s="218">
        <v>1.93</v>
      </c>
      <c r="S33" s="218">
        <v>3.87</v>
      </c>
      <c r="T33" s="218">
        <v>0</v>
      </c>
      <c r="U33" s="218">
        <v>51.74</v>
      </c>
      <c r="V33" s="218">
        <v>1.93</v>
      </c>
      <c r="W33" s="218">
        <v>1.93</v>
      </c>
      <c r="X33" s="218">
        <v>19.329999999999998</v>
      </c>
      <c r="Y33" s="218">
        <v>0</v>
      </c>
      <c r="Z33" s="218">
        <v>24.16</v>
      </c>
      <c r="AA33" s="218">
        <v>7.73</v>
      </c>
      <c r="AB33" s="218">
        <v>0</v>
      </c>
      <c r="AC33" s="218">
        <v>9.7899999999999991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102.45</v>
      </c>
      <c r="M34" s="218">
        <v>26.83</v>
      </c>
      <c r="N34" s="218">
        <v>34.53</v>
      </c>
      <c r="O34" s="218">
        <v>0</v>
      </c>
      <c r="P34" s="218">
        <v>40.25</v>
      </c>
      <c r="Q34" s="218">
        <v>2.9</v>
      </c>
      <c r="R34" s="218">
        <v>1.93</v>
      </c>
      <c r="S34" s="218">
        <v>3.87</v>
      </c>
      <c r="T34" s="218">
        <v>0</v>
      </c>
      <c r="U34" s="218">
        <v>51.74</v>
      </c>
      <c r="V34" s="218">
        <v>1.93</v>
      </c>
      <c r="W34" s="218">
        <v>1.93</v>
      </c>
      <c r="X34" s="218">
        <v>19.329999999999998</v>
      </c>
      <c r="Y34" s="218">
        <v>0</v>
      </c>
      <c r="Z34" s="218">
        <v>24.16</v>
      </c>
      <c r="AA34" s="218">
        <v>7.73</v>
      </c>
      <c r="AB34" s="218">
        <v>0</v>
      </c>
      <c r="AC34" s="218">
        <v>9.7899999999999991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102.45</v>
      </c>
      <c r="M35" s="218">
        <v>26.83</v>
      </c>
      <c r="N35" s="218">
        <v>34.53</v>
      </c>
      <c r="O35" s="218">
        <v>0</v>
      </c>
      <c r="P35" s="218">
        <v>40.25</v>
      </c>
      <c r="Q35" s="218">
        <v>2.9</v>
      </c>
      <c r="R35" s="218">
        <v>6.26</v>
      </c>
      <c r="S35" s="218">
        <v>4</v>
      </c>
      <c r="T35" s="218">
        <v>0</v>
      </c>
      <c r="U35" s="218">
        <v>51.74</v>
      </c>
      <c r="V35" s="218">
        <v>1.93</v>
      </c>
      <c r="W35" s="218">
        <v>1.93</v>
      </c>
      <c r="X35" s="218">
        <v>19.329999999999998</v>
      </c>
      <c r="Y35" s="218">
        <v>0</v>
      </c>
      <c r="Z35" s="218">
        <v>24.16</v>
      </c>
      <c r="AA35" s="218">
        <v>7.73</v>
      </c>
      <c r="AB35" s="218">
        <v>0</v>
      </c>
      <c r="AC35" s="218">
        <v>9.7899999999999991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0.02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18.2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102.45</v>
      </c>
      <c r="M36" s="218">
        <v>26.83</v>
      </c>
      <c r="N36" s="218">
        <v>34.53</v>
      </c>
      <c r="O36" s="218">
        <v>0</v>
      </c>
      <c r="P36" s="218">
        <v>40.25</v>
      </c>
      <c r="Q36" s="218">
        <v>2.9</v>
      </c>
      <c r="R36" s="218">
        <v>4.68</v>
      </c>
      <c r="S36" s="218">
        <v>4</v>
      </c>
      <c r="T36" s="218">
        <v>0</v>
      </c>
      <c r="U36" s="218">
        <v>51.74</v>
      </c>
      <c r="V36" s="218">
        <v>1.93</v>
      </c>
      <c r="W36" s="218">
        <v>1.93</v>
      </c>
      <c r="X36" s="218">
        <v>19.329999999999998</v>
      </c>
      <c r="Y36" s="218">
        <v>0</v>
      </c>
      <c r="Z36" s="218">
        <v>24.16</v>
      </c>
      <c r="AA36" s="218">
        <v>7.73</v>
      </c>
      <c r="AB36" s="218">
        <v>0</v>
      </c>
      <c r="AC36" s="218">
        <v>9.7899999999999991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0.02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18.2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102.45</v>
      </c>
      <c r="M37" s="218">
        <v>26.83</v>
      </c>
      <c r="N37" s="218">
        <v>34.53</v>
      </c>
      <c r="O37" s="218">
        <v>0</v>
      </c>
      <c r="P37" s="218">
        <v>40.25</v>
      </c>
      <c r="Q37" s="218">
        <v>2.9</v>
      </c>
      <c r="R37" s="218">
        <v>6.26</v>
      </c>
      <c r="S37" s="218">
        <v>4</v>
      </c>
      <c r="T37" s="218">
        <v>0</v>
      </c>
      <c r="U37" s="218">
        <v>51.74</v>
      </c>
      <c r="V37" s="218">
        <v>1.93</v>
      </c>
      <c r="W37" s="218">
        <v>1.93</v>
      </c>
      <c r="X37" s="218">
        <v>19.329999999999998</v>
      </c>
      <c r="Y37" s="218">
        <v>0</v>
      </c>
      <c r="Z37" s="218">
        <v>24.16</v>
      </c>
      <c r="AA37" s="218">
        <v>7.73</v>
      </c>
      <c r="AB37" s="218">
        <v>0</v>
      </c>
      <c r="AC37" s="218">
        <v>9.7899999999999991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18.2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102.45</v>
      </c>
      <c r="M38" s="218">
        <v>26.83</v>
      </c>
      <c r="N38" s="218">
        <v>34.53</v>
      </c>
      <c r="O38" s="218">
        <v>0</v>
      </c>
      <c r="P38" s="218">
        <v>40.25</v>
      </c>
      <c r="Q38" s="218">
        <v>2.9</v>
      </c>
      <c r="R38" s="218">
        <v>6.26</v>
      </c>
      <c r="S38" s="218">
        <v>4</v>
      </c>
      <c r="T38" s="218">
        <v>0</v>
      </c>
      <c r="U38" s="218">
        <v>51.74</v>
      </c>
      <c r="V38" s="218">
        <v>1.93</v>
      </c>
      <c r="W38" s="218">
        <v>1.93</v>
      </c>
      <c r="X38" s="218">
        <v>19.329999999999998</v>
      </c>
      <c r="Y38" s="218">
        <v>0</v>
      </c>
      <c r="Z38" s="218">
        <v>24.16</v>
      </c>
      <c r="AA38" s="218">
        <v>7.73</v>
      </c>
      <c r="AB38" s="218">
        <v>0</v>
      </c>
      <c r="AC38" s="218">
        <v>9.7899999999999991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18.2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102.45</v>
      </c>
      <c r="M39" s="218">
        <v>26.83</v>
      </c>
      <c r="N39" s="218">
        <v>34.53</v>
      </c>
      <c r="O39" s="218">
        <v>0</v>
      </c>
      <c r="P39" s="218">
        <v>40.25</v>
      </c>
      <c r="Q39" s="218">
        <v>2.9</v>
      </c>
      <c r="R39" s="218">
        <v>5.38</v>
      </c>
      <c r="S39" s="218">
        <v>4</v>
      </c>
      <c r="T39" s="218">
        <v>0</v>
      </c>
      <c r="U39" s="218">
        <v>51.74</v>
      </c>
      <c r="V39" s="218">
        <v>1.93</v>
      </c>
      <c r="W39" s="218">
        <v>1.93</v>
      </c>
      <c r="X39" s="218">
        <v>19.329999999999998</v>
      </c>
      <c r="Y39" s="218">
        <v>0</v>
      </c>
      <c r="Z39" s="218">
        <v>24.16</v>
      </c>
      <c r="AA39" s="218">
        <v>7.73</v>
      </c>
      <c r="AB39" s="218">
        <v>0</v>
      </c>
      <c r="AC39" s="218">
        <v>9.7899999999999991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18.2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102.45</v>
      </c>
      <c r="M40" s="218">
        <v>26.83</v>
      </c>
      <c r="N40" s="218">
        <v>34.53</v>
      </c>
      <c r="O40" s="218">
        <v>0</v>
      </c>
      <c r="P40" s="218">
        <v>40.25</v>
      </c>
      <c r="Q40" s="218">
        <v>2.9</v>
      </c>
      <c r="R40" s="218">
        <v>5.38</v>
      </c>
      <c r="S40" s="218">
        <v>4</v>
      </c>
      <c r="T40" s="218">
        <v>0</v>
      </c>
      <c r="U40" s="218">
        <v>51.74</v>
      </c>
      <c r="V40" s="218">
        <v>1.93</v>
      </c>
      <c r="W40" s="218">
        <v>1.93</v>
      </c>
      <c r="X40" s="218">
        <v>19.329999999999998</v>
      </c>
      <c r="Y40" s="218">
        <v>0</v>
      </c>
      <c r="Z40" s="218">
        <v>24.16</v>
      </c>
      <c r="AA40" s="218">
        <v>7.73</v>
      </c>
      <c r="AB40" s="218">
        <v>0</v>
      </c>
      <c r="AC40" s="218">
        <v>9.7899999999999991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18.2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102.45</v>
      </c>
      <c r="M41" s="218">
        <v>26.83</v>
      </c>
      <c r="N41" s="218">
        <v>34.53</v>
      </c>
      <c r="O41" s="218">
        <v>0</v>
      </c>
      <c r="P41" s="218">
        <v>40.25</v>
      </c>
      <c r="Q41" s="218">
        <v>2.9</v>
      </c>
      <c r="R41" s="218">
        <v>5.43</v>
      </c>
      <c r="S41" s="218">
        <v>4</v>
      </c>
      <c r="T41" s="218">
        <v>0</v>
      </c>
      <c r="U41" s="218">
        <v>51.74</v>
      </c>
      <c r="V41" s="218">
        <v>1.93</v>
      </c>
      <c r="W41" s="218">
        <v>1.93</v>
      </c>
      <c r="X41" s="218">
        <v>19.329999999999998</v>
      </c>
      <c r="Y41" s="218">
        <v>0</v>
      </c>
      <c r="Z41" s="218">
        <v>24.16</v>
      </c>
      <c r="AA41" s="218">
        <v>7.73</v>
      </c>
      <c r="AB41" s="218">
        <v>0</v>
      </c>
      <c r="AC41" s="218">
        <v>9.7899999999999991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18.2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102.45</v>
      </c>
      <c r="M42" s="218">
        <v>26.83</v>
      </c>
      <c r="N42" s="218">
        <v>34.53</v>
      </c>
      <c r="O42" s="218">
        <v>0</v>
      </c>
      <c r="P42" s="218">
        <v>40.25</v>
      </c>
      <c r="Q42" s="218">
        <v>2.9</v>
      </c>
      <c r="R42" s="218">
        <v>5.43</v>
      </c>
      <c r="S42" s="218">
        <v>4</v>
      </c>
      <c r="T42" s="218">
        <v>0</v>
      </c>
      <c r="U42" s="218">
        <v>51.74</v>
      </c>
      <c r="V42" s="218">
        <v>1.93</v>
      </c>
      <c r="W42" s="218">
        <v>1.93</v>
      </c>
      <c r="X42" s="218">
        <v>19.329999999999998</v>
      </c>
      <c r="Y42" s="218">
        <v>0</v>
      </c>
      <c r="Z42" s="218">
        <v>24.16</v>
      </c>
      <c r="AA42" s="218">
        <v>7.73</v>
      </c>
      <c r="AB42" s="218">
        <v>0</v>
      </c>
      <c r="AC42" s="218">
        <v>9.7899999999999991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18.2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102.45</v>
      </c>
      <c r="M43" s="218">
        <v>26.83</v>
      </c>
      <c r="N43" s="218">
        <v>34.53</v>
      </c>
      <c r="O43" s="218">
        <v>0</v>
      </c>
      <c r="P43" s="218">
        <v>40.25</v>
      </c>
      <c r="Q43" s="218">
        <v>2.9</v>
      </c>
      <c r="R43" s="218">
        <v>6.3</v>
      </c>
      <c r="S43" s="218">
        <v>4</v>
      </c>
      <c r="T43" s="218">
        <v>0</v>
      </c>
      <c r="U43" s="218">
        <v>51.74</v>
      </c>
      <c r="V43" s="218">
        <v>1.93</v>
      </c>
      <c r="W43" s="218">
        <v>1.93</v>
      </c>
      <c r="X43" s="218">
        <v>43.74</v>
      </c>
      <c r="Y43" s="218">
        <v>0</v>
      </c>
      <c r="Z43" s="218">
        <v>24.16</v>
      </c>
      <c r="AA43" s="218">
        <v>7.73</v>
      </c>
      <c r="AB43" s="218">
        <v>0</v>
      </c>
      <c r="AC43" s="218">
        <v>9.7899999999999991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18.2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102.45</v>
      </c>
      <c r="M44" s="218">
        <v>26.83</v>
      </c>
      <c r="N44" s="218">
        <v>34.53</v>
      </c>
      <c r="O44" s="218">
        <v>0</v>
      </c>
      <c r="P44" s="218">
        <v>40.25</v>
      </c>
      <c r="Q44" s="218">
        <v>2.9</v>
      </c>
      <c r="R44" s="218">
        <v>6.3</v>
      </c>
      <c r="S44" s="218">
        <v>4</v>
      </c>
      <c r="T44" s="218">
        <v>0</v>
      </c>
      <c r="U44" s="218">
        <v>51.74</v>
      </c>
      <c r="V44" s="218">
        <v>1.93</v>
      </c>
      <c r="W44" s="218">
        <v>1.93</v>
      </c>
      <c r="X44" s="218">
        <v>43.74</v>
      </c>
      <c r="Y44" s="218">
        <v>0</v>
      </c>
      <c r="Z44" s="218">
        <v>24.16</v>
      </c>
      <c r="AA44" s="218">
        <v>7.73</v>
      </c>
      <c r="AB44" s="218">
        <v>0</v>
      </c>
      <c r="AC44" s="218">
        <v>9.7899999999999991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18.2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102.45</v>
      </c>
      <c r="M45" s="218">
        <v>26.83</v>
      </c>
      <c r="N45" s="218">
        <v>34.53</v>
      </c>
      <c r="O45" s="218">
        <v>0</v>
      </c>
      <c r="P45" s="218">
        <v>40.25</v>
      </c>
      <c r="Q45" s="218">
        <v>2.9</v>
      </c>
      <c r="R45" s="218">
        <v>12.35</v>
      </c>
      <c r="S45" s="218">
        <v>4</v>
      </c>
      <c r="T45" s="218">
        <v>0</v>
      </c>
      <c r="U45" s="218">
        <v>51.74</v>
      </c>
      <c r="V45" s="218">
        <v>5.38</v>
      </c>
      <c r="W45" s="218">
        <v>10.32</v>
      </c>
      <c r="X45" s="218">
        <v>43.74</v>
      </c>
      <c r="Y45" s="218">
        <v>0</v>
      </c>
      <c r="Z45" s="218">
        <v>75.09</v>
      </c>
      <c r="AA45" s="218">
        <v>26.75</v>
      </c>
      <c r="AB45" s="218">
        <v>0</v>
      </c>
      <c r="AC45" s="218">
        <v>9.7899999999999991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18.2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102.45</v>
      </c>
      <c r="M46" s="218">
        <v>26.83</v>
      </c>
      <c r="N46" s="218">
        <v>34.53</v>
      </c>
      <c r="O46" s="218">
        <v>0</v>
      </c>
      <c r="P46" s="218">
        <v>40.25</v>
      </c>
      <c r="Q46" s="218">
        <v>2.9</v>
      </c>
      <c r="R46" s="218">
        <v>12.35</v>
      </c>
      <c r="S46" s="218">
        <v>4</v>
      </c>
      <c r="T46" s="218">
        <v>0</v>
      </c>
      <c r="U46" s="218">
        <v>51.74</v>
      </c>
      <c r="V46" s="218">
        <v>5.38</v>
      </c>
      <c r="W46" s="218">
        <v>10.32</v>
      </c>
      <c r="X46" s="218">
        <v>43.74</v>
      </c>
      <c r="Y46" s="218">
        <v>0</v>
      </c>
      <c r="Z46" s="218">
        <v>75.09</v>
      </c>
      <c r="AA46" s="218">
        <v>26.75</v>
      </c>
      <c r="AB46" s="218">
        <v>0</v>
      </c>
      <c r="AC46" s="218">
        <v>9.7899999999999991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18.2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142.34</v>
      </c>
      <c r="M47" s="218">
        <v>26.83</v>
      </c>
      <c r="N47" s="218">
        <v>34.53</v>
      </c>
      <c r="O47" s="218">
        <v>0</v>
      </c>
      <c r="P47" s="218">
        <v>40.25</v>
      </c>
      <c r="Q47" s="218">
        <v>2.9</v>
      </c>
      <c r="R47" s="218">
        <v>12.35</v>
      </c>
      <c r="S47" s="218">
        <v>4.08</v>
      </c>
      <c r="T47" s="218">
        <v>0</v>
      </c>
      <c r="U47" s="218">
        <v>51.74</v>
      </c>
      <c r="V47" s="218">
        <v>5.38</v>
      </c>
      <c r="W47" s="218">
        <v>10.32</v>
      </c>
      <c r="X47" s="218">
        <v>43.74</v>
      </c>
      <c r="Y47" s="218">
        <v>0</v>
      </c>
      <c r="Z47" s="218">
        <v>75.09</v>
      </c>
      <c r="AA47" s="218">
        <v>26.75</v>
      </c>
      <c r="AB47" s="218">
        <v>0</v>
      </c>
      <c r="AC47" s="218">
        <v>9.7899999999999991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0.02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18.2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144.97999999999999</v>
      </c>
      <c r="M48" s="218">
        <v>26.83</v>
      </c>
      <c r="N48" s="218">
        <v>34.53</v>
      </c>
      <c r="O48" s="218">
        <v>0</v>
      </c>
      <c r="P48" s="218">
        <v>40.25</v>
      </c>
      <c r="Q48" s="218">
        <v>2.9</v>
      </c>
      <c r="R48" s="218">
        <v>12.35</v>
      </c>
      <c r="S48" s="218">
        <v>4.08</v>
      </c>
      <c r="T48" s="218">
        <v>0</v>
      </c>
      <c r="U48" s="218">
        <v>51.74</v>
      </c>
      <c r="V48" s="218">
        <v>5.38</v>
      </c>
      <c r="W48" s="218">
        <v>10.32</v>
      </c>
      <c r="X48" s="218">
        <v>43.74</v>
      </c>
      <c r="Y48" s="218">
        <v>0</v>
      </c>
      <c r="Z48" s="218">
        <v>75.09</v>
      </c>
      <c r="AA48" s="218">
        <v>26.75</v>
      </c>
      <c r="AB48" s="218">
        <v>0</v>
      </c>
      <c r="AC48" s="218">
        <v>9.7899999999999991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0.02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18.2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108.64</v>
      </c>
      <c r="M49" s="218">
        <v>26.83</v>
      </c>
      <c r="N49" s="218">
        <v>34.53</v>
      </c>
      <c r="O49" s="218">
        <v>0</v>
      </c>
      <c r="P49" s="218">
        <v>40.25</v>
      </c>
      <c r="Q49" s="218">
        <v>1.38</v>
      </c>
      <c r="R49" s="218">
        <v>12.35</v>
      </c>
      <c r="S49" s="218">
        <v>3.96</v>
      </c>
      <c r="T49" s="218">
        <v>0</v>
      </c>
      <c r="U49" s="218">
        <v>51.74</v>
      </c>
      <c r="V49" s="218">
        <v>5.38</v>
      </c>
      <c r="W49" s="218">
        <v>10.32</v>
      </c>
      <c r="X49" s="218">
        <v>43.74</v>
      </c>
      <c r="Y49" s="218">
        <v>0</v>
      </c>
      <c r="Z49" s="218">
        <v>75.09</v>
      </c>
      <c r="AA49" s="218">
        <v>26.75</v>
      </c>
      <c r="AB49" s="218">
        <v>0</v>
      </c>
      <c r="AC49" s="218">
        <v>9.7899999999999991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0.02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18.2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102.45</v>
      </c>
      <c r="M50" s="218">
        <v>26.83</v>
      </c>
      <c r="N50" s="218">
        <v>34.53</v>
      </c>
      <c r="O50" s="218">
        <v>0</v>
      </c>
      <c r="P50" s="218">
        <v>40.25</v>
      </c>
      <c r="Q50" s="218">
        <v>1.38</v>
      </c>
      <c r="R50" s="218">
        <v>12.35</v>
      </c>
      <c r="S50" s="218">
        <v>3.96</v>
      </c>
      <c r="T50" s="218">
        <v>0</v>
      </c>
      <c r="U50" s="218">
        <v>51.74</v>
      </c>
      <c r="V50" s="218">
        <v>5.38</v>
      </c>
      <c r="W50" s="218">
        <v>10.32</v>
      </c>
      <c r="X50" s="218">
        <v>43.74</v>
      </c>
      <c r="Y50" s="218">
        <v>0</v>
      </c>
      <c r="Z50" s="218">
        <v>75.09</v>
      </c>
      <c r="AA50" s="218">
        <v>26.75</v>
      </c>
      <c r="AB50" s="218">
        <v>0</v>
      </c>
      <c r="AC50" s="218">
        <v>9.7899999999999991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0.02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18.2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102.45</v>
      </c>
      <c r="M51" s="218">
        <v>26.83</v>
      </c>
      <c r="N51" s="218">
        <v>34.53</v>
      </c>
      <c r="O51" s="218">
        <v>0</v>
      </c>
      <c r="P51" s="218">
        <v>40.25</v>
      </c>
      <c r="Q51" s="218">
        <v>1.17</v>
      </c>
      <c r="R51" s="218">
        <v>12.35</v>
      </c>
      <c r="S51" s="218">
        <v>3.94</v>
      </c>
      <c r="T51" s="218">
        <v>0</v>
      </c>
      <c r="U51" s="218">
        <v>51.74</v>
      </c>
      <c r="V51" s="218">
        <v>5.38</v>
      </c>
      <c r="W51" s="218">
        <v>10.32</v>
      </c>
      <c r="X51" s="218">
        <v>43.74</v>
      </c>
      <c r="Y51" s="218">
        <v>0</v>
      </c>
      <c r="Z51" s="218">
        <v>75.09</v>
      </c>
      <c r="AA51" s="218">
        <v>26.75</v>
      </c>
      <c r="AB51" s="218">
        <v>0</v>
      </c>
      <c r="AC51" s="218">
        <v>9.7899999999999991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0.02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18.2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102.45</v>
      </c>
      <c r="M52" s="218">
        <v>26.83</v>
      </c>
      <c r="N52" s="218">
        <v>34.53</v>
      </c>
      <c r="O52" s="218">
        <v>0</v>
      </c>
      <c r="P52" s="218">
        <v>40.25</v>
      </c>
      <c r="Q52" s="218">
        <v>1.17</v>
      </c>
      <c r="R52" s="218">
        <v>12.35</v>
      </c>
      <c r="S52" s="218">
        <v>3.94</v>
      </c>
      <c r="T52" s="218">
        <v>0</v>
      </c>
      <c r="U52" s="218">
        <v>51.74</v>
      </c>
      <c r="V52" s="218">
        <v>5.38</v>
      </c>
      <c r="W52" s="218">
        <v>10.32</v>
      </c>
      <c r="X52" s="218">
        <v>43.74</v>
      </c>
      <c r="Y52" s="218">
        <v>0</v>
      </c>
      <c r="Z52" s="218">
        <v>75.09</v>
      </c>
      <c r="AA52" s="218">
        <v>26.75</v>
      </c>
      <c r="AB52" s="218">
        <v>0</v>
      </c>
      <c r="AC52" s="218">
        <v>9.7899999999999991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0.02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18.2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102.45</v>
      </c>
      <c r="M53" s="218">
        <v>26.83</v>
      </c>
      <c r="N53" s="218">
        <v>34.53</v>
      </c>
      <c r="O53" s="218">
        <v>0</v>
      </c>
      <c r="P53" s="218">
        <v>40.25</v>
      </c>
      <c r="Q53" s="218">
        <v>1.17</v>
      </c>
      <c r="R53" s="218">
        <v>12.35</v>
      </c>
      <c r="S53" s="218">
        <v>3.92</v>
      </c>
      <c r="T53" s="218">
        <v>0</v>
      </c>
      <c r="U53" s="218">
        <v>51.74</v>
      </c>
      <c r="V53" s="218">
        <v>5.38</v>
      </c>
      <c r="W53" s="218">
        <v>10.32</v>
      </c>
      <c r="X53" s="218">
        <v>43.74</v>
      </c>
      <c r="Y53" s="218">
        <v>0</v>
      </c>
      <c r="Z53" s="218">
        <v>75.09</v>
      </c>
      <c r="AA53" s="218">
        <v>26.75</v>
      </c>
      <c r="AB53" s="218">
        <v>0</v>
      </c>
      <c r="AC53" s="218">
        <v>9.7899999999999991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0.02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18.2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102.45</v>
      </c>
      <c r="M54" s="218">
        <v>26.83</v>
      </c>
      <c r="N54" s="218">
        <v>34.53</v>
      </c>
      <c r="O54" s="218">
        <v>0</v>
      </c>
      <c r="P54" s="218">
        <v>40.25</v>
      </c>
      <c r="Q54" s="218">
        <v>1.17</v>
      </c>
      <c r="R54" s="218">
        <v>12.35</v>
      </c>
      <c r="S54" s="218">
        <v>3.92</v>
      </c>
      <c r="T54" s="218">
        <v>0</v>
      </c>
      <c r="U54" s="218">
        <v>51.74</v>
      </c>
      <c r="V54" s="218">
        <v>5.38</v>
      </c>
      <c r="W54" s="218">
        <v>10.32</v>
      </c>
      <c r="X54" s="218">
        <v>43.74</v>
      </c>
      <c r="Y54" s="218">
        <v>0</v>
      </c>
      <c r="Z54" s="218">
        <v>24.16</v>
      </c>
      <c r="AA54" s="218">
        <v>26.75</v>
      </c>
      <c r="AB54" s="218">
        <v>0</v>
      </c>
      <c r="AC54" s="218">
        <v>9.7899999999999991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0.02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18.2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102.45</v>
      </c>
      <c r="M55" s="218">
        <v>26.83</v>
      </c>
      <c r="N55" s="218">
        <v>34.53</v>
      </c>
      <c r="O55" s="218">
        <v>0</v>
      </c>
      <c r="P55" s="218">
        <v>40.25</v>
      </c>
      <c r="Q55" s="218">
        <v>1.17</v>
      </c>
      <c r="R55" s="218">
        <v>6.39</v>
      </c>
      <c r="S55" s="218">
        <v>3.92</v>
      </c>
      <c r="T55" s="218">
        <v>0</v>
      </c>
      <c r="U55" s="218">
        <v>51.74</v>
      </c>
      <c r="V55" s="218">
        <v>1.93</v>
      </c>
      <c r="W55" s="218">
        <v>1.93</v>
      </c>
      <c r="X55" s="218">
        <v>19.329999999999998</v>
      </c>
      <c r="Y55" s="218">
        <v>0</v>
      </c>
      <c r="Z55" s="218">
        <v>24.16</v>
      </c>
      <c r="AA55" s="218">
        <v>7.73</v>
      </c>
      <c r="AB55" s="218">
        <v>0</v>
      </c>
      <c r="AC55" s="218">
        <v>9.7899999999999991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0.02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18.2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102.45</v>
      </c>
      <c r="M56" s="218">
        <v>26.83</v>
      </c>
      <c r="N56" s="218">
        <v>34.53</v>
      </c>
      <c r="O56" s="218">
        <v>0</v>
      </c>
      <c r="P56" s="218">
        <v>40.25</v>
      </c>
      <c r="Q56" s="218">
        <v>1.17</v>
      </c>
      <c r="R56" s="218">
        <v>6.39</v>
      </c>
      <c r="S56" s="218">
        <v>3.92</v>
      </c>
      <c r="T56" s="218">
        <v>0</v>
      </c>
      <c r="U56" s="218">
        <v>51.74</v>
      </c>
      <c r="V56" s="218">
        <v>1.93</v>
      </c>
      <c r="W56" s="218">
        <v>1.93</v>
      </c>
      <c r="X56" s="218">
        <v>19.329999999999998</v>
      </c>
      <c r="Y56" s="218">
        <v>0</v>
      </c>
      <c r="Z56" s="218">
        <v>24.16</v>
      </c>
      <c r="AA56" s="218">
        <v>7.73</v>
      </c>
      <c r="AB56" s="218">
        <v>0</v>
      </c>
      <c r="AC56" s="218">
        <v>9.7899999999999991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0.02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18.2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102.45</v>
      </c>
      <c r="M57" s="218">
        <v>26.83</v>
      </c>
      <c r="N57" s="218">
        <v>34.53</v>
      </c>
      <c r="O57" s="218">
        <v>0</v>
      </c>
      <c r="P57" s="218">
        <v>40.25</v>
      </c>
      <c r="Q57" s="218">
        <v>1.17</v>
      </c>
      <c r="R57" s="218">
        <v>6.39</v>
      </c>
      <c r="S57" s="218">
        <v>3.92</v>
      </c>
      <c r="T57" s="218">
        <v>0</v>
      </c>
      <c r="U57" s="218">
        <v>51.74</v>
      </c>
      <c r="V57" s="218">
        <v>1.93</v>
      </c>
      <c r="W57" s="218">
        <v>1.93</v>
      </c>
      <c r="X57" s="218">
        <v>19.329999999999998</v>
      </c>
      <c r="Y57" s="218">
        <v>0</v>
      </c>
      <c r="Z57" s="218">
        <v>24.16</v>
      </c>
      <c r="AA57" s="218">
        <v>7.73</v>
      </c>
      <c r="AB57" s="218">
        <v>0</v>
      </c>
      <c r="AC57" s="218">
        <v>9.7899999999999991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0.02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18.2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102.45</v>
      </c>
      <c r="M58" s="218">
        <v>26.83</v>
      </c>
      <c r="N58" s="218">
        <v>34.53</v>
      </c>
      <c r="O58" s="218">
        <v>0</v>
      </c>
      <c r="P58" s="218">
        <v>40.25</v>
      </c>
      <c r="Q58" s="218">
        <v>1.17</v>
      </c>
      <c r="R58" s="218">
        <v>6.39</v>
      </c>
      <c r="S58" s="218">
        <v>3.92</v>
      </c>
      <c r="T58" s="218">
        <v>0</v>
      </c>
      <c r="U58" s="218">
        <v>51.74</v>
      </c>
      <c r="V58" s="218">
        <v>1.93</v>
      </c>
      <c r="W58" s="218">
        <v>1.93</v>
      </c>
      <c r="X58" s="218">
        <v>43.74</v>
      </c>
      <c r="Y58" s="218">
        <v>0</v>
      </c>
      <c r="Z58" s="218">
        <v>24.16</v>
      </c>
      <c r="AA58" s="218">
        <v>7.73</v>
      </c>
      <c r="AB58" s="218">
        <v>0</v>
      </c>
      <c r="AC58" s="218">
        <v>9.7899999999999991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0.02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18.2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102.45</v>
      </c>
      <c r="M59" s="218">
        <v>26.83</v>
      </c>
      <c r="N59" s="218">
        <v>34.53</v>
      </c>
      <c r="O59" s="218">
        <v>0</v>
      </c>
      <c r="P59" s="218">
        <v>40.25</v>
      </c>
      <c r="Q59" s="218">
        <v>1.18</v>
      </c>
      <c r="R59" s="218">
        <v>6.39</v>
      </c>
      <c r="S59" s="218">
        <v>3.92</v>
      </c>
      <c r="T59" s="218">
        <v>0</v>
      </c>
      <c r="U59" s="218">
        <v>51.74</v>
      </c>
      <c r="V59" s="218">
        <v>1.93</v>
      </c>
      <c r="W59" s="218">
        <v>1.93</v>
      </c>
      <c r="X59" s="218">
        <v>43.74</v>
      </c>
      <c r="Y59" s="218">
        <v>0</v>
      </c>
      <c r="Z59" s="218">
        <v>24.16</v>
      </c>
      <c r="AA59" s="218">
        <v>7.73</v>
      </c>
      <c r="AB59" s="218">
        <v>0</v>
      </c>
      <c r="AC59" s="218">
        <v>9.7899999999999991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0.02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18.2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102.45</v>
      </c>
      <c r="M60" s="218">
        <v>26.83</v>
      </c>
      <c r="N60" s="218">
        <v>34.53</v>
      </c>
      <c r="O60" s="218">
        <v>0</v>
      </c>
      <c r="P60" s="218">
        <v>40.25</v>
      </c>
      <c r="Q60" s="218">
        <v>1.18</v>
      </c>
      <c r="R60" s="218">
        <v>6.39</v>
      </c>
      <c r="S60" s="218">
        <v>3.92</v>
      </c>
      <c r="T60" s="218">
        <v>0</v>
      </c>
      <c r="U60" s="218">
        <v>51.74</v>
      </c>
      <c r="V60" s="218">
        <v>1.93</v>
      </c>
      <c r="W60" s="218">
        <v>1.93</v>
      </c>
      <c r="X60" s="218">
        <v>43.74</v>
      </c>
      <c r="Y60" s="218">
        <v>0</v>
      </c>
      <c r="Z60" s="218">
        <v>24.16</v>
      </c>
      <c r="AA60" s="218">
        <v>7.73</v>
      </c>
      <c r="AB60" s="218">
        <v>0</v>
      </c>
      <c r="AC60" s="218">
        <v>9.7899999999999991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0.02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18.2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102.45</v>
      </c>
      <c r="M61" s="218">
        <v>26.83</v>
      </c>
      <c r="N61" s="218">
        <v>34.53</v>
      </c>
      <c r="O61" s="218">
        <v>0</v>
      </c>
      <c r="P61" s="218">
        <v>40.25</v>
      </c>
      <c r="Q61" s="218">
        <v>1.17</v>
      </c>
      <c r="R61" s="218">
        <v>6.39</v>
      </c>
      <c r="S61" s="218">
        <v>3.92</v>
      </c>
      <c r="T61" s="218">
        <v>0</v>
      </c>
      <c r="U61" s="218">
        <v>51.74</v>
      </c>
      <c r="V61" s="218">
        <v>1.93</v>
      </c>
      <c r="W61" s="218">
        <v>1.93</v>
      </c>
      <c r="X61" s="218">
        <v>43.74</v>
      </c>
      <c r="Y61" s="218">
        <v>0</v>
      </c>
      <c r="Z61" s="218">
        <v>75.09</v>
      </c>
      <c r="AA61" s="218">
        <v>7.73</v>
      </c>
      <c r="AB61" s="218">
        <v>0</v>
      </c>
      <c r="AC61" s="218">
        <v>9.7899999999999991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0.02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18.2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102.45</v>
      </c>
      <c r="M62" s="218">
        <v>26.83</v>
      </c>
      <c r="N62" s="218">
        <v>34.53</v>
      </c>
      <c r="O62" s="218">
        <v>0</v>
      </c>
      <c r="P62" s="218">
        <v>40.25</v>
      </c>
      <c r="Q62" s="218">
        <v>1.17</v>
      </c>
      <c r="R62" s="218">
        <v>6.39</v>
      </c>
      <c r="S62" s="218">
        <v>3.92</v>
      </c>
      <c r="T62" s="218">
        <v>0</v>
      </c>
      <c r="U62" s="218">
        <v>51.74</v>
      </c>
      <c r="V62" s="218">
        <v>1.93</v>
      </c>
      <c r="W62" s="218">
        <v>1.93</v>
      </c>
      <c r="X62" s="218">
        <v>43.74</v>
      </c>
      <c r="Y62" s="218">
        <v>0</v>
      </c>
      <c r="Z62" s="218">
        <v>75.09</v>
      </c>
      <c r="AA62" s="218">
        <v>7.73</v>
      </c>
      <c r="AB62" s="218">
        <v>0</v>
      </c>
      <c r="AC62" s="218">
        <v>9.7899999999999991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0.02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18.2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0.8</v>
      </c>
      <c r="L63" s="218">
        <v>102.44</v>
      </c>
      <c r="M63" s="218">
        <v>26.83</v>
      </c>
      <c r="N63" s="218">
        <v>34.53</v>
      </c>
      <c r="O63" s="218">
        <v>0</v>
      </c>
      <c r="P63" s="218">
        <v>40.25</v>
      </c>
      <c r="Q63" s="218">
        <v>1.17</v>
      </c>
      <c r="R63" s="218">
        <v>12.35</v>
      </c>
      <c r="S63" s="218">
        <v>3.95</v>
      </c>
      <c r="T63" s="218">
        <v>0</v>
      </c>
      <c r="U63" s="218">
        <v>51.74</v>
      </c>
      <c r="V63" s="218">
        <v>5.38</v>
      </c>
      <c r="W63" s="218">
        <v>7.5</v>
      </c>
      <c r="X63" s="218">
        <v>43.75</v>
      </c>
      <c r="Y63" s="218">
        <v>0</v>
      </c>
      <c r="Z63" s="218">
        <v>75.98</v>
      </c>
      <c r="AA63" s="218">
        <v>27</v>
      </c>
      <c r="AB63" s="218">
        <v>0</v>
      </c>
      <c r="AC63" s="218">
        <v>9.7899999999999991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0.02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18.2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1.07</v>
      </c>
      <c r="L64" s="218">
        <v>102.44</v>
      </c>
      <c r="M64" s="218">
        <v>26.83</v>
      </c>
      <c r="N64" s="218">
        <v>34.53</v>
      </c>
      <c r="O64" s="218">
        <v>0</v>
      </c>
      <c r="P64" s="218">
        <v>40.25</v>
      </c>
      <c r="Q64" s="218">
        <v>1.17</v>
      </c>
      <c r="R64" s="218">
        <v>12.35</v>
      </c>
      <c r="S64" s="218">
        <v>3.95</v>
      </c>
      <c r="T64" s="218">
        <v>0</v>
      </c>
      <c r="U64" s="218">
        <v>51.74</v>
      </c>
      <c r="V64" s="218">
        <v>5.38</v>
      </c>
      <c r="W64" s="218">
        <v>10.24</v>
      </c>
      <c r="X64" s="218">
        <v>43.75</v>
      </c>
      <c r="Y64" s="218">
        <v>0</v>
      </c>
      <c r="Z64" s="218">
        <v>75.98</v>
      </c>
      <c r="AA64" s="218">
        <v>27</v>
      </c>
      <c r="AB64" s="218">
        <v>0</v>
      </c>
      <c r="AC64" s="218">
        <v>9.7899999999999991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0.02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18.2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1.07</v>
      </c>
      <c r="L65" s="218">
        <v>102.44</v>
      </c>
      <c r="M65" s="218">
        <v>26.83</v>
      </c>
      <c r="N65" s="218">
        <v>34.53</v>
      </c>
      <c r="O65" s="218">
        <v>0</v>
      </c>
      <c r="P65" s="218">
        <v>40.25</v>
      </c>
      <c r="Q65" s="218">
        <v>1.17</v>
      </c>
      <c r="R65" s="218">
        <v>12.35</v>
      </c>
      <c r="S65" s="218">
        <v>3.95</v>
      </c>
      <c r="T65" s="218">
        <v>0</v>
      </c>
      <c r="U65" s="218">
        <v>51.74</v>
      </c>
      <c r="V65" s="218">
        <v>5.38</v>
      </c>
      <c r="W65" s="218">
        <v>10.32</v>
      </c>
      <c r="X65" s="218">
        <v>43.75</v>
      </c>
      <c r="Y65" s="218">
        <v>0</v>
      </c>
      <c r="Z65" s="218">
        <v>75.09</v>
      </c>
      <c r="AA65" s="218">
        <v>27</v>
      </c>
      <c r="AB65" s="218">
        <v>0</v>
      </c>
      <c r="AC65" s="218">
        <v>9.7899999999999991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0.02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18.2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1.2</v>
      </c>
      <c r="L66" s="218">
        <v>102.44</v>
      </c>
      <c r="M66" s="218">
        <v>26.83</v>
      </c>
      <c r="N66" s="218">
        <v>34.53</v>
      </c>
      <c r="O66" s="218">
        <v>0</v>
      </c>
      <c r="P66" s="218">
        <v>40.25</v>
      </c>
      <c r="Q66" s="218">
        <v>1.17</v>
      </c>
      <c r="R66" s="218">
        <v>12.35</v>
      </c>
      <c r="S66" s="218">
        <v>3.85</v>
      </c>
      <c r="T66" s="218">
        <v>0</v>
      </c>
      <c r="U66" s="218">
        <v>51.74</v>
      </c>
      <c r="V66" s="218">
        <v>5.38</v>
      </c>
      <c r="W66" s="218">
        <v>10.32</v>
      </c>
      <c r="X66" s="218">
        <v>43.75</v>
      </c>
      <c r="Y66" s="218">
        <v>0</v>
      </c>
      <c r="Z66" s="218">
        <v>75.09</v>
      </c>
      <c r="AA66" s="218">
        <v>27</v>
      </c>
      <c r="AB66" s="218">
        <v>0</v>
      </c>
      <c r="AC66" s="218">
        <v>9.7899999999999991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0.02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18.2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1.46</v>
      </c>
      <c r="L67" s="218">
        <v>102.44</v>
      </c>
      <c r="M67" s="218">
        <v>26.83</v>
      </c>
      <c r="N67" s="218">
        <v>34.53</v>
      </c>
      <c r="O67" s="218">
        <v>0</v>
      </c>
      <c r="P67" s="218">
        <v>40.25</v>
      </c>
      <c r="Q67" s="218">
        <v>1.17</v>
      </c>
      <c r="R67" s="218">
        <v>12.35</v>
      </c>
      <c r="S67" s="218">
        <v>3.85</v>
      </c>
      <c r="T67" s="218">
        <v>0</v>
      </c>
      <c r="U67" s="218">
        <v>51.74</v>
      </c>
      <c r="V67" s="218">
        <v>5.38</v>
      </c>
      <c r="W67" s="218">
        <v>10.32</v>
      </c>
      <c r="X67" s="218">
        <v>43.75</v>
      </c>
      <c r="Y67" s="218">
        <v>0</v>
      </c>
      <c r="Z67" s="218">
        <v>75.09</v>
      </c>
      <c r="AA67" s="218">
        <v>27</v>
      </c>
      <c r="AB67" s="218">
        <v>0</v>
      </c>
      <c r="AC67" s="218">
        <v>9.7899999999999991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0.02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18.2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1.6</v>
      </c>
      <c r="L68" s="218">
        <v>102.44</v>
      </c>
      <c r="M68" s="218">
        <v>26.83</v>
      </c>
      <c r="N68" s="218">
        <v>34.53</v>
      </c>
      <c r="O68" s="218">
        <v>0</v>
      </c>
      <c r="P68" s="218">
        <v>40.25</v>
      </c>
      <c r="Q68" s="218">
        <v>1.17</v>
      </c>
      <c r="R68" s="218">
        <v>12.35</v>
      </c>
      <c r="S68" s="218">
        <v>3.85</v>
      </c>
      <c r="T68" s="218">
        <v>0</v>
      </c>
      <c r="U68" s="218">
        <v>51.74</v>
      </c>
      <c r="V68" s="218">
        <v>5.38</v>
      </c>
      <c r="W68" s="218">
        <v>10.32</v>
      </c>
      <c r="X68" s="218">
        <v>43.75</v>
      </c>
      <c r="Y68" s="218">
        <v>0</v>
      </c>
      <c r="Z68" s="218">
        <v>75.09</v>
      </c>
      <c r="AA68" s="218">
        <v>27</v>
      </c>
      <c r="AB68" s="218">
        <v>0</v>
      </c>
      <c r="AC68" s="218">
        <v>9.7899999999999991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0.02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18.2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1.07</v>
      </c>
      <c r="L69" s="218">
        <v>102.44</v>
      </c>
      <c r="M69" s="218">
        <v>26.83</v>
      </c>
      <c r="N69" s="218">
        <v>34.53</v>
      </c>
      <c r="O69" s="218">
        <v>0</v>
      </c>
      <c r="P69" s="218">
        <v>40.25</v>
      </c>
      <c r="Q69" s="218">
        <v>1.35</v>
      </c>
      <c r="R69" s="218">
        <v>12.35</v>
      </c>
      <c r="S69" s="218">
        <v>3.96</v>
      </c>
      <c r="T69" s="218">
        <v>0</v>
      </c>
      <c r="U69" s="218">
        <v>51.74</v>
      </c>
      <c r="V69" s="218">
        <v>5.38</v>
      </c>
      <c r="W69" s="218">
        <v>10.32</v>
      </c>
      <c r="X69" s="218">
        <v>43.74</v>
      </c>
      <c r="Y69" s="218">
        <v>0</v>
      </c>
      <c r="Z69" s="218">
        <v>75.09</v>
      </c>
      <c r="AA69" s="218">
        <v>27</v>
      </c>
      <c r="AB69" s="218">
        <v>0</v>
      </c>
      <c r="AC69" s="218">
        <v>9.7899999999999991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0.02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18.2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1.4</v>
      </c>
      <c r="L70" s="218">
        <v>102.44</v>
      </c>
      <c r="M70" s="218">
        <v>26.83</v>
      </c>
      <c r="N70" s="218">
        <v>34.53</v>
      </c>
      <c r="O70" s="218">
        <v>0</v>
      </c>
      <c r="P70" s="218">
        <v>40.25</v>
      </c>
      <c r="Q70" s="218">
        <v>1.35</v>
      </c>
      <c r="R70" s="218">
        <v>12.35</v>
      </c>
      <c r="S70" s="218">
        <v>3.96</v>
      </c>
      <c r="T70" s="218">
        <v>0</v>
      </c>
      <c r="U70" s="218">
        <v>51.74</v>
      </c>
      <c r="V70" s="218">
        <v>5.38</v>
      </c>
      <c r="W70" s="218">
        <v>10.32</v>
      </c>
      <c r="X70" s="218">
        <v>43.74</v>
      </c>
      <c r="Y70" s="218">
        <v>0</v>
      </c>
      <c r="Z70" s="218">
        <v>75.09</v>
      </c>
      <c r="AA70" s="218">
        <v>27</v>
      </c>
      <c r="AB70" s="218">
        <v>0</v>
      </c>
      <c r="AC70" s="218">
        <v>9.7899999999999991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0.02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18.2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1.76</v>
      </c>
      <c r="L71" s="218">
        <v>102.44</v>
      </c>
      <c r="M71" s="218">
        <v>26.83</v>
      </c>
      <c r="N71" s="218">
        <v>34.53</v>
      </c>
      <c r="O71" s="218">
        <v>0</v>
      </c>
      <c r="P71" s="218">
        <v>40.25</v>
      </c>
      <c r="Q71" s="218">
        <v>1.35</v>
      </c>
      <c r="R71" s="218">
        <v>12.35</v>
      </c>
      <c r="S71" s="218">
        <v>3.96</v>
      </c>
      <c r="T71" s="218">
        <v>0</v>
      </c>
      <c r="U71" s="218">
        <v>51.74</v>
      </c>
      <c r="V71" s="218">
        <v>5.38</v>
      </c>
      <c r="W71" s="218">
        <v>10.32</v>
      </c>
      <c r="X71" s="218">
        <v>43.74</v>
      </c>
      <c r="Y71" s="218">
        <v>0</v>
      </c>
      <c r="Z71" s="218">
        <v>75.09</v>
      </c>
      <c r="AA71" s="218">
        <v>26.74</v>
      </c>
      <c r="AB71" s="218">
        <v>0</v>
      </c>
      <c r="AC71" s="218">
        <v>9.7899999999999991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0.02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18.2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1.76</v>
      </c>
      <c r="L72" s="218">
        <v>102.44</v>
      </c>
      <c r="M72" s="218">
        <v>26.83</v>
      </c>
      <c r="N72" s="218">
        <v>34.53</v>
      </c>
      <c r="O72" s="218">
        <v>0</v>
      </c>
      <c r="P72" s="218">
        <v>40.25</v>
      </c>
      <c r="Q72" s="218">
        <v>1.35</v>
      </c>
      <c r="R72" s="218">
        <v>12.35</v>
      </c>
      <c r="S72" s="218">
        <v>3.96</v>
      </c>
      <c r="T72" s="218">
        <v>0</v>
      </c>
      <c r="U72" s="218">
        <v>51.74</v>
      </c>
      <c r="V72" s="218">
        <v>5.38</v>
      </c>
      <c r="W72" s="218">
        <v>10.32</v>
      </c>
      <c r="X72" s="218">
        <v>43.74</v>
      </c>
      <c r="Y72" s="218">
        <v>0</v>
      </c>
      <c r="Z72" s="218">
        <v>75.09</v>
      </c>
      <c r="AA72" s="218">
        <v>26.74</v>
      </c>
      <c r="AB72" s="218">
        <v>0</v>
      </c>
      <c r="AC72" s="218">
        <v>9.7899999999999991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0.02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16.97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1.96</v>
      </c>
      <c r="L73" s="218">
        <v>102.44</v>
      </c>
      <c r="M73" s="218">
        <v>26.83</v>
      </c>
      <c r="N73" s="218">
        <v>34.53</v>
      </c>
      <c r="O73" s="218">
        <v>0</v>
      </c>
      <c r="P73" s="218">
        <v>40.409999999999997</v>
      </c>
      <c r="Q73" s="218">
        <v>1.35</v>
      </c>
      <c r="R73" s="218">
        <v>12.35</v>
      </c>
      <c r="S73" s="218">
        <v>3.96</v>
      </c>
      <c r="T73" s="218">
        <v>0</v>
      </c>
      <c r="U73" s="218">
        <v>51.74</v>
      </c>
      <c r="V73" s="218">
        <v>5.38</v>
      </c>
      <c r="W73" s="218">
        <v>10.32</v>
      </c>
      <c r="X73" s="218">
        <v>43.74</v>
      </c>
      <c r="Y73" s="218">
        <v>0</v>
      </c>
      <c r="Z73" s="218">
        <v>75.09</v>
      </c>
      <c r="AA73" s="218">
        <v>26.74</v>
      </c>
      <c r="AB73" s="218">
        <v>0</v>
      </c>
      <c r="AC73" s="218">
        <v>9.7899999999999991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0.02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7.27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1.87</v>
      </c>
      <c r="L74" s="218">
        <v>102.44</v>
      </c>
      <c r="M74" s="218">
        <v>26.83</v>
      </c>
      <c r="N74" s="218">
        <v>34.53</v>
      </c>
      <c r="O74" s="218">
        <v>0</v>
      </c>
      <c r="P74" s="218">
        <v>40.42</v>
      </c>
      <c r="Q74" s="218">
        <v>1.35</v>
      </c>
      <c r="R74" s="218">
        <v>12.35</v>
      </c>
      <c r="S74" s="218">
        <v>3.96</v>
      </c>
      <c r="T74" s="218">
        <v>0</v>
      </c>
      <c r="U74" s="218">
        <v>51.74</v>
      </c>
      <c r="V74" s="218">
        <v>5.38</v>
      </c>
      <c r="W74" s="218">
        <v>10.32</v>
      </c>
      <c r="X74" s="218">
        <v>43.74</v>
      </c>
      <c r="Y74" s="218">
        <v>0</v>
      </c>
      <c r="Z74" s="218">
        <v>75.09</v>
      </c>
      <c r="AA74" s="218">
        <v>26.74</v>
      </c>
      <c r="AB74" s="218">
        <v>0</v>
      </c>
      <c r="AC74" s="218">
        <v>9.7899999999999991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0.02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3.49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1.93</v>
      </c>
      <c r="L75" s="218">
        <v>102.44</v>
      </c>
      <c r="M75" s="218">
        <v>26.83</v>
      </c>
      <c r="N75" s="218">
        <v>34.53</v>
      </c>
      <c r="O75" s="218">
        <v>0</v>
      </c>
      <c r="P75" s="218">
        <v>40.42</v>
      </c>
      <c r="Q75" s="218">
        <v>1.35</v>
      </c>
      <c r="R75" s="218">
        <v>12.35</v>
      </c>
      <c r="S75" s="218">
        <v>3.96</v>
      </c>
      <c r="T75" s="218">
        <v>0</v>
      </c>
      <c r="U75" s="218">
        <v>51.74</v>
      </c>
      <c r="V75" s="218">
        <v>4.96</v>
      </c>
      <c r="W75" s="218">
        <v>10.119999999999999</v>
      </c>
      <c r="X75" s="218">
        <v>43.74</v>
      </c>
      <c r="Y75" s="218">
        <v>0</v>
      </c>
      <c r="Z75" s="218">
        <v>75.09</v>
      </c>
      <c r="AA75" s="218">
        <v>26.74</v>
      </c>
      <c r="AB75" s="218">
        <v>0</v>
      </c>
      <c r="AC75" s="218">
        <v>9.7899999999999991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0.02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1.93</v>
      </c>
      <c r="L76" s="218">
        <v>102.44</v>
      </c>
      <c r="M76" s="218">
        <v>26.83</v>
      </c>
      <c r="N76" s="218">
        <v>34.53</v>
      </c>
      <c r="O76" s="218">
        <v>0</v>
      </c>
      <c r="P76" s="218">
        <v>40.42</v>
      </c>
      <c r="Q76" s="218">
        <v>1.36</v>
      </c>
      <c r="R76" s="218">
        <v>12.35</v>
      </c>
      <c r="S76" s="218">
        <v>3.96</v>
      </c>
      <c r="T76" s="218">
        <v>0</v>
      </c>
      <c r="U76" s="218">
        <v>51.74</v>
      </c>
      <c r="V76" s="218">
        <v>5.39</v>
      </c>
      <c r="W76" s="218">
        <v>10.32</v>
      </c>
      <c r="X76" s="218">
        <v>43.74</v>
      </c>
      <c r="Y76" s="218">
        <v>0</v>
      </c>
      <c r="Z76" s="218">
        <v>75.09</v>
      </c>
      <c r="AA76" s="218">
        <v>26.74</v>
      </c>
      <c r="AB76" s="218">
        <v>0</v>
      </c>
      <c r="AC76" s="218">
        <v>9.7899999999999991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0.02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1.93</v>
      </c>
      <c r="L77" s="218">
        <v>102.44</v>
      </c>
      <c r="M77" s="218">
        <v>26.83</v>
      </c>
      <c r="N77" s="218">
        <v>34.53</v>
      </c>
      <c r="O77" s="218">
        <v>0</v>
      </c>
      <c r="P77" s="218">
        <v>40.42</v>
      </c>
      <c r="Q77" s="218">
        <v>1.36</v>
      </c>
      <c r="R77" s="218">
        <v>12.35</v>
      </c>
      <c r="S77" s="218">
        <v>4.04</v>
      </c>
      <c r="T77" s="218">
        <v>0</v>
      </c>
      <c r="U77" s="218">
        <v>51.74</v>
      </c>
      <c r="V77" s="218">
        <v>5.39</v>
      </c>
      <c r="W77" s="218">
        <v>10.02</v>
      </c>
      <c r="X77" s="218">
        <v>43.74</v>
      </c>
      <c r="Y77" s="218">
        <v>0</v>
      </c>
      <c r="Z77" s="218">
        <v>75.09</v>
      </c>
      <c r="AA77" s="218">
        <v>26.74</v>
      </c>
      <c r="AB77" s="218">
        <v>0</v>
      </c>
      <c r="AC77" s="218">
        <v>9.7899999999999991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0.02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9.07</v>
      </c>
      <c r="L78" s="218">
        <v>126.27</v>
      </c>
      <c r="M78" s="218">
        <v>26.83</v>
      </c>
      <c r="N78" s="218">
        <v>34.53</v>
      </c>
      <c r="O78" s="218">
        <v>0</v>
      </c>
      <c r="P78" s="218">
        <v>40.42</v>
      </c>
      <c r="Q78" s="218">
        <v>1.93</v>
      </c>
      <c r="R78" s="218">
        <v>12.35</v>
      </c>
      <c r="S78" s="218">
        <v>2.86</v>
      </c>
      <c r="T78" s="218">
        <v>0</v>
      </c>
      <c r="U78" s="218">
        <v>51.74</v>
      </c>
      <c r="V78" s="218">
        <v>5.39</v>
      </c>
      <c r="W78" s="218">
        <v>10.02</v>
      </c>
      <c r="X78" s="218">
        <v>43.74</v>
      </c>
      <c r="Y78" s="218">
        <v>0</v>
      </c>
      <c r="Z78" s="218">
        <v>75.09</v>
      </c>
      <c r="AA78" s="218">
        <v>26.74</v>
      </c>
      <c r="AB78" s="218">
        <v>0</v>
      </c>
      <c r="AC78" s="218">
        <v>9.7899999999999991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0.02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9.07</v>
      </c>
      <c r="L79" s="218">
        <v>186.54</v>
      </c>
      <c r="M79" s="218">
        <v>26.83</v>
      </c>
      <c r="N79" s="218">
        <v>34.53</v>
      </c>
      <c r="O79" s="218">
        <v>0</v>
      </c>
      <c r="P79" s="218">
        <v>40.42</v>
      </c>
      <c r="Q79" s="218">
        <v>6.39</v>
      </c>
      <c r="R79" s="218">
        <v>12.35</v>
      </c>
      <c r="S79" s="218">
        <v>7.71</v>
      </c>
      <c r="T79" s="218">
        <v>0</v>
      </c>
      <c r="U79" s="218">
        <v>51.74</v>
      </c>
      <c r="V79" s="218">
        <v>5.39</v>
      </c>
      <c r="W79" s="218">
        <v>9.9700000000000006</v>
      </c>
      <c r="X79" s="218">
        <v>43.74</v>
      </c>
      <c r="Y79" s="218">
        <v>0</v>
      </c>
      <c r="Z79" s="218">
        <v>75.09</v>
      </c>
      <c r="AA79" s="218">
        <v>26.74</v>
      </c>
      <c r="AB79" s="218">
        <v>0</v>
      </c>
      <c r="AC79" s="218">
        <v>9.7899999999999991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0.02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9.07</v>
      </c>
      <c r="L80" s="218">
        <v>186.54</v>
      </c>
      <c r="M80" s="218">
        <v>26.83</v>
      </c>
      <c r="N80" s="218">
        <v>34.53</v>
      </c>
      <c r="O80" s="218">
        <v>0</v>
      </c>
      <c r="P80" s="218">
        <v>40.42</v>
      </c>
      <c r="Q80" s="218">
        <v>6.39</v>
      </c>
      <c r="R80" s="218">
        <v>12.35</v>
      </c>
      <c r="S80" s="218">
        <v>7.71</v>
      </c>
      <c r="T80" s="218">
        <v>0</v>
      </c>
      <c r="U80" s="218">
        <v>51.74</v>
      </c>
      <c r="V80" s="218">
        <v>5.36</v>
      </c>
      <c r="W80" s="218">
        <v>7.72</v>
      </c>
      <c r="X80" s="218">
        <v>43.74</v>
      </c>
      <c r="Y80" s="218">
        <v>0</v>
      </c>
      <c r="Z80" s="218">
        <v>75.09</v>
      </c>
      <c r="AA80" s="218">
        <v>26.74</v>
      </c>
      <c r="AB80" s="218">
        <v>0</v>
      </c>
      <c r="AC80" s="218">
        <v>9.7899999999999991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0.02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9.07</v>
      </c>
      <c r="L81" s="218">
        <v>186.54</v>
      </c>
      <c r="M81" s="218">
        <v>26.83</v>
      </c>
      <c r="N81" s="218">
        <v>34.53</v>
      </c>
      <c r="O81" s="218">
        <v>0</v>
      </c>
      <c r="P81" s="218">
        <v>40.42</v>
      </c>
      <c r="Q81" s="218">
        <v>6.39</v>
      </c>
      <c r="R81" s="218">
        <v>12.35</v>
      </c>
      <c r="S81" s="218">
        <v>7.71</v>
      </c>
      <c r="T81" s="218">
        <v>0</v>
      </c>
      <c r="U81" s="218">
        <v>51.74</v>
      </c>
      <c r="V81" s="218">
        <v>5.38</v>
      </c>
      <c r="W81" s="218">
        <v>7.72</v>
      </c>
      <c r="X81" s="218">
        <v>43.74</v>
      </c>
      <c r="Y81" s="218">
        <v>0</v>
      </c>
      <c r="Z81" s="218">
        <v>75.09</v>
      </c>
      <c r="AA81" s="218">
        <v>26.74</v>
      </c>
      <c r="AB81" s="218">
        <v>0</v>
      </c>
      <c r="AC81" s="218">
        <v>9.7899999999999991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0.02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9.07</v>
      </c>
      <c r="L82" s="218">
        <v>186.54</v>
      </c>
      <c r="M82" s="218">
        <v>26.83</v>
      </c>
      <c r="N82" s="218">
        <v>34.53</v>
      </c>
      <c r="O82" s="218">
        <v>0</v>
      </c>
      <c r="P82" s="218">
        <v>40.42</v>
      </c>
      <c r="Q82" s="218">
        <v>6.39</v>
      </c>
      <c r="R82" s="218">
        <v>12.35</v>
      </c>
      <c r="S82" s="218">
        <v>7.71</v>
      </c>
      <c r="T82" s="218">
        <v>0</v>
      </c>
      <c r="U82" s="218">
        <v>51.74</v>
      </c>
      <c r="V82" s="218">
        <v>5.38</v>
      </c>
      <c r="W82" s="218">
        <v>7.72</v>
      </c>
      <c r="X82" s="218">
        <v>43.74</v>
      </c>
      <c r="Y82" s="218">
        <v>0</v>
      </c>
      <c r="Z82" s="218">
        <v>75.09</v>
      </c>
      <c r="AA82" s="218">
        <v>26.74</v>
      </c>
      <c r="AB82" s="218">
        <v>0</v>
      </c>
      <c r="AC82" s="218">
        <v>9.7899999999999991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0.02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9.07</v>
      </c>
      <c r="L83" s="218">
        <v>186.53</v>
      </c>
      <c r="M83" s="218">
        <v>26.83</v>
      </c>
      <c r="N83" s="218">
        <v>34.53</v>
      </c>
      <c r="O83" s="218">
        <v>0</v>
      </c>
      <c r="P83" s="218">
        <v>40.42</v>
      </c>
      <c r="Q83" s="218">
        <v>6.4</v>
      </c>
      <c r="R83" s="218">
        <v>12.35</v>
      </c>
      <c r="S83" s="218">
        <v>7.71</v>
      </c>
      <c r="T83" s="218">
        <v>0</v>
      </c>
      <c r="U83" s="218">
        <v>51.74</v>
      </c>
      <c r="V83" s="218">
        <v>5.38</v>
      </c>
      <c r="W83" s="218">
        <v>7.3</v>
      </c>
      <c r="X83" s="218">
        <v>36.520000000000003</v>
      </c>
      <c r="Y83" s="218">
        <v>0</v>
      </c>
      <c r="Z83" s="218">
        <v>75.09</v>
      </c>
      <c r="AA83" s="218">
        <v>26.74</v>
      </c>
      <c r="AB83" s="218">
        <v>0</v>
      </c>
      <c r="AC83" s="218">
        <v>9.7899999999999991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0.02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9.07</v>
      </c>
      <c r="L84" s="218">
        <v>186.53</v>
      </c>
      <c r="M84" s="218">
        <v>26.83</v>
      </c>
      <c r="N84" s="218">
        <v>34.53</v>
      </c>
      <c r="O84" s="218">
        <v>0</v>
      </c>
      <c r="P84" s="218">
        <v>40.42</v>
      </c>
      <c r="Q84" s="218">
        <v>6.4</v>
      </c>
      <c r="R84" s="218">
        <v>12.35</v>
      </c>
      <c r="S84" s="218">
        <v>7.71</v>
      </c>
      <c r="T84" s="218">
        <v>0</v>
      </c>
      <c r="U84" s="218">
        <v>51.74</v>
      </c>
      <c r="V84" s="218">
        <v>5.38</v>
      </c>
      <c r="W84" s="218">
        <v>7.3</v>
      </c>
      <c r="X84" s="218">
        <v>36.520000000000003</v>
      </c>
      <c r="Y84" s="218">
        <v>0</v>
      </c>
      <c r="Z84" s="218">
        <v>75.09</v>
      </c>
      <c r="AA84" s="218">
        <v>26.74</v>
      </c>
      <c r="AB84" s="218">
        <v>0</v>
      </c>
      <c r="AC84" s="218">
        <v>9.7899999999999991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0.02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9.07</v>
      </c>
      <c r="L85" s="218">
        <v>186.53</v>
      </c>
      <c r="M85" s="218">
        <v>26.83</v>
      </c>
      <c r="N85" s="218">
        <v>34.53</v>
      </c>
      <c r="O85" s="218">
        <v>0</v>
      </c>
      <c r="P85" s="218">
        <v>40.42</v>
      </c>
      <c r="Q85" s="218">
        <v>6.4</v>
      </c>
      <c r="R85" s="218">
        <v>12.35</v>
      </c>
      <c r="S85" s="218">
        <v>7.71</v>
      </c>
      <c r="T85" s="218">
        <v>0</v>
      </c>
      <c r="U85" s="218">
        <v>51.74</v>
      </c>
      <c r="V85" s="218">
        <v>5.38</v>
      </c>
      <c r="W85" s="218">
        <v>7.3</v>
      </c>
      <c r="X85" s="218">
        <v>38.229999999999997</v>
      </c>
      <c r="Y85" s="218">
        <v>0</v>
      </c>
      <c r="Z85" s="218">
        <v>75.09</v>
      </c>
      <c r="AA85" s="218">
        <v>26.74</v>
      </c>
      <c r="AB85" s="218">
        <v>0</v>
      </c>
      <c r="AC85" s="218">
        <v>9.7899999999999991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0.02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9.07</v>
      </c>
      <c r="L86" s="218">
        <v>186.53</v>
      </c>
      <c r="M86" s="218">
        <v>26.83</v>
      </c>
      <c r="N86" s="218">
        <v>34.53</v>
      </c>
      <c r="O86" s="218">
        <v>0</v>
      </c>
      <c r="P86" s="218">
        <v>40.42</v>
      </c>
      <c r="Q86" s="218">
        <v>6.4</v>
      </c>
      <c r="R86" s="218">
        <v>12.35</v>
      </c>
      <c r="S86" s="218">
        <v>7.71</v>
      </c>
      <c r="T86" s="218">
        <v>0</v>
      </c>
      <c r="U86" s="218">
        <v>51.74</v>
      </c>
      <c r="V86" s="218">
        <v>5.38</v>
      </c>
      <c r="W86" s="218">
        <v>6.88</v>
      </c>
      <c r="X86" s="218">
        <v>33.11</v>
      </c>
      <c r="Y86" s="218">
        <v>0</v>
      </c>
      <c r="Z86" s="218">
        <v>75.09</v>
      </c>
      <c r="AA86" s="218">
        <v>26.74</v>
      </c>
      <c r="AB86" s="218">
        <v>0</v>
      </c>
      <c r="AC86" s="218">
        <v>9.7899999999999991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0.02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9.07</v>
      </c>
      <c r="L87" s="218">
        <v>186.53</v>
      </c>
      <c r="M87" s="218">
        <v>26.83</v>
      </c>
      <c r="N87" s="218">
        <v>34.53</v>
      </c>
      <c r="O87" s="218">
        <v>0</v>
      </c>
      <c r="P87" s="218">
        <v>40.42</v>
      </c>
      <c r="Q87" s="218">
        <v>6.4</v>
      </c>
      <c r="R87" s="218">
        <v>12.35</v>
      </c>
      <c r="S87" s="218">
        <v>7.71</v>
      </c>
      <c r="T87" s="218">
        <v>0</v>
      </c>
      <c r="U87" s="218">
        <v>51.74</v>
      </c>
      <c r="V87" s="218">
        <v>5.38</v>
      </c>
      <c r="W87" s="218">
        <v>7.3</v>
      </c>
      <c r="X87" s="218">
        <v>40.32</v>
      </c>
      <c r="Y87" s="218">
        <v>0</v>
      </c>
      <c r="Z87" s="218">
        <v>75.09</v>
      </c>
      <c r="AA87" s="218">
        <v>26.74</v>
      </c>
      <c r="AB87" s="218">
        <v>0</v>
      </c>
      <c r="AC87" s="218">
        <v>9.7899999999999991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0.02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9.07</v>
      </c>
      <c r="L88" s="218">
        <v>186.53</v>
      </c>
      <c r="M88" s="218">
        <v>26.83</v>
      </c>
      <c r="N88" s="218">
        <v>34.53</v>
      </c>
      <c r="O88" s="218">
        <v>0</v>
      </c>
      <c r="P88" s="218">
        <v>40.42</v>
      </c>
      <c r="Q88" s="218">
        <v>6.4</v>
      </c>
      <c r="R88" s="218">
        <v>12.35</v>
      </c>
      <c r="S88" s="218">
        <v>7.71</v>
      </c>
      <c r="T88" s="218">
        <v>0</v>
      </c>
      <c r="U88" s="218">
        <v>51.74</v>
      </c>
      <c r="V88" s="218">
        <v>5.38</v>
      </c>
      <c r="W88" s="218">
        <v>7.3</v>
      </c>
      <c r="X88" s="218">
        <v>40.32</v>
      </c>
      <c r="Y88" s="218">
        <v>0</v>
      </c>
      <c r="Z88" s="218">
        <v>75.09</v>
      </c>
      <c r="AA88" s="218">
        <v>26.74</v>
      </c>
      <c r="AB88" s="218">
        <v>0</v>
      </c>
      <c r="AC88" s="218">
        <v>9.7899999999999991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0.02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9.07</v>
      </c>
      <c r="L89" s="218">
        <v>186.53</v>
      </c>
      <c r="M89" s="218">
        <v>26.83</v>
      </c>
      <c r="N89" s="218">
        <v>34.53</v>
      </c>
      <c r="O89" s="218">
        <v>0</v>
      </c>
      <c r="P89" s="218">
        <v>38.729999999999997</v>
      </c>
      <c r="Q89" s="218">
        <v>6.4</v>
      </c>
      <c r="R89" s="218">
        <v>12.35</v>
      </c>
      <c r="S89" s="218">
        <v>7.71</v>
      </c>
      <c r="T89" s="218">
        <v>0</v>
      </c>
      <c r="U89" s="218">
        <v>51.74</v>
      </c>
      <c r="V89" s="218">
        <v>5.38</v>
      </c>
      <c r="W89" s="218">
        <v>6.88</v>
      </c>
      <c r="X89" s="218">
        <v>33.49</v>
      </c>
      <c r="Y89" s="218">
        <v>0</v>
      </c>
      <c r="Z89" s="218">
        <v>75.09</v>
      </c>
      <c r="AA89" s="218">
        <v>26.74</v>
      </c>
      <c r="AB89" s="218">
        <v>0</v>
      </c>
      <c r="AC89" s="218">
        <v>9.7899999999999991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0.02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9.07</v>
      </c>
      <c r="L90" s="218">
        <v>186.53</v>
      </c>
      <c r="M90" s="218">
        <v>26.83</v>
      </c>
      <c r="N90" s="218">
        <v>34.53</v>
      </c>
      <c r="O90" s="218">
        <v>0</v>
      </c>
      <c r="P90" s="218">
        <v>38.729999999999997</v>
      </c>
      <c r="Q90" s="218">
        <v>6.4</v>
      </c>
      <c r="R90" s="218">
        <v>12.35</v>
      </c>
      <c r="S90" s="218">
        <v>7.71</v>
      </c>
      <c r="T90" s="218">
        <v>0</v>
      </c>
      <c r="U90" s="218">
        <v>51.74</v>
      </c>
      <c r="V90" s="218">
        <v>5.38</v>
      </c>
      <c r="W90" s="218">
        <v>6.88</v>
      </c>
      <c r="X90" s="218">
        <v>33.49</v>
      </c>
      <c r="Y90" s="218">
        <v>0</v>
      </c>
      <c r="Z90" s="218">
        <v>75.09</v>
      </c>
      <c r="AA90" s="218">
        <v>26.74</v>
      </c>
      <c r="AB90" s="218">
        <v>0</v>
      </c>
      <c r="AC90" s="218">
        <v>9.7899999999999991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0.02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9.07</v>
      </c>
      <c r="L91" s="218">
        <v>186.53</v>
      </c>
      <c r="M91" s="218">
        <v>26.83</v>
      </c>
      <c r="N91" s="218">
        <v>34.53</v>
      </c>
      <c r="O91" s="218">
        <v>0</v>
      </c>
      <c r="P91" s="218">
        <v>38.729999999999997</v>
      </c>
      <c r="Q91" s="218">
        <v>6.4</v>
      </c>
      <c r="R91" s="218">
        <v>12.35</v>
      </c>
      <c r="S91" s="218">
        <v>7.71</v>
      </c>
      <c r="T91" s="218">
        <v>0</v>
      </c>
      <c r="U91" s="218">
        <v>51.74</v>
      </c>
      <c r="V91" s="218">
        <v>5.38</v>
      </c>
      <c r="W91" s="218">
        <v>6.88</v>
      </c>
      <c r="X91" s="218">
        <v>33.49</v>
      </c>
      <c r="Y91" s="218">
        <v>0</v>
      </c>
      <c r="Z91" s="218">
        <v>75.09</v>
      </c>
      <c r="AA91" s="218">
        <v>26.74</v>
      </c>
      <c r="AB91" s="218">
        <v>0</v>
      </c>
      <c r="AC91" s="218">
        <v>9.7899999999999991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0.02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9.07</v>
      </c>
      <c r="L92" s="218">
        <v>186.53</v>
      </c>
      <c r="M92" s="218">
        <v>26.83</v>
      </c>
      <c r="N92" s="218">
        <v>34.53</v>
      </c>
      <c r="O92" s="218">
        <v>0</v>
      </c>
      <c r="P92" s="218">
        <v>38.729999999999997</v>
      </c>
      <c r="Q92" s="218">
        <v>6.4</v>
      </c>
      <c r="R92" s="218">
        <v>12.35</v>
      </c>
      <c r="S92" s="218">
        <v>7.71</v>
      </c>
      <c r="T92" s="218">
        <v>0</v>
      </c>
      <c r="U92" s="218">
        <v>51.74</v>
      </c>
      <c r="V92" s="218">
        <v>5.38</v>
      </c>
      <c r="W92" s="218">
        <v>6.88</v>
      </c>
      <c r="X92" s="218">
        <v>33.49</v>
      </c>
      <c r="Y92" s="218">
        <v>0</v>
      </c>
      <c r="Z92" s="218">
        <v>75.09</v>
      </c>
      <c r="AA92" s="218">
        <v>26.74</v>
      </c>
      <c r="AB92" s="218">
        <v>0</v>
      </c>
      <c r="AC92" s="218">
        <v>9.7899999999999991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0.02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9.07</v>
      </c>
      <c r="L93" s="218">
        <v>178.08</v>
      </c>
      <c r="M93" s="218">
        <v>26.83</v>
      </c>
      <c r="N93" s="218">
        <v>34.53</v>
      </c>
      <c r="O93" s="218">
        <v>0</v>
      </c>
      <c r="P93" s="218">
        <v>40.06</v>
      </c>
      <c r="Q93" s="218">
        <v>6.4</v>
      </c>
      <c r="R93" s="218">
        <v>12.35</v>
      </c>
      <c r="S93" s="218">
        <v>7.71</v>
      </c>
      <c r="T93" s="218">
        <v>0</v>
      </c>
      <c r="U93" s="218">
        <v>51.74</v>
      </c>
      <c r="V93" s="218">
        <v>5.38</v>
      </c>
      <c r="W93" s="218">
        <v>6.88</v>
      </c>
      <c r="X93" s="218">
        <v>33.49</v>
      </c>
      <c r="Y93" s="218">
        <v>0</v>
      </c>
      <c r="Z93" s="218">
        <v>75.09</v>
      </c>
      <c r="AA93" s="218">
        <v>26.74</v>
      </c>
      <c r="AB93" s="218">
        <v>0</v>
      </c>
      <c r="AC93" s="218">
        <v>9.7899999999999991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0.02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9.07</v>
      </c>
      <c r="L94" s="218">
        <v>178.08</v>
      </c>
      <c r="M94" s="218">
        <v>26.83</v>
      </c>
      <c r="N94" s="218">
        <v>34.53</v>
      </c>
      <c r="O94" s="218">
        <v>0</v>
      </c>
      <c r="P94" s="218">
        <v>40.25</v>
      </c>
      <c r="Q94" s="218">
        <v>6.4</v>
      </c>
      <c r="R94" s="218">
        <v>12.35</v>
      </c>
      <c r="S94" s="218">
        <v>7.71</v>
      </c>
      <c r="T94" s="218">
        <v>0</v>
      </c>
      <c r="U94" s="218">
        <v>51.74</v>
      </c>
      <c r="V94" s="218">
        <v>5.38</v>
      </c>
      <c r="W94" s="218">
        <v>6.88</v>
      </c>
      <c r="X94" s="218">
        <v>33.49</v>
      </c>
      <c r="Y94" s="218">
        <v>0</v>
      </c>
      <c r="Z94" s="218">
        <v>75.09</v>
      </c>
      <c r="AA94" s="218">
        <v>26.74</v>
      </c>
      <c r="AB94" s="218">
        <v>0</v>
      </c>
      <c r="AC94" s="218">
        <v>9.7899999999999991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0.02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9.07</v>
      </c>
      <c r="L95" s="218">
        <v>176.69</v>
      </c>
      <c r="M95" s="218">
        <v>26.83</v>
      </c>
      <c r="N95" s="218">
        <v>34.53</v>
      </c>
      <c r="O95" s="218">
        <v>0</v>
      </c>
      <c r="P95" s="218">
        <v>40.25</v>
      </c>
      <c r="Q95" s="218">
        <v>6.36</v>
      </c>
      <c r="R95" s="218">
        <v>12.35</v>
      </c>
      <c r="S95" s="218">
        <v>7.71</v>
      </c>
      <c r="T95" s="218">
        <v>0</v>
      </c>
      <c r="U95" s="218">
        <v>51.74</v>
      </c>
      <c r="V95" s="218">
        <v>5.38</v>
      </c>
      <c r="W95" s="218">
        <v>6.88</v>
      </c>
      <c r="X95" s="218">
        <v>31.25</v>
      </c>
      <c r="Y95" s="218">
        <v>0</v>
      </c>
      <c r="Z95" s="218">
        <v>75.09</v>
      </c>
      <c r="AA95" s="218">
        <v>26.74</v>
      </c>
      <c r="AB95" s="218">
        <v>0</v>
      </c>
      <c r="AC95" s="218">
        <v>9.7899999999999991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9.07</v>
      </c>
      <c r="L96" s="218">
        <v>176.69</v>
      </c>
      <c r="M96" s="218">
        <v>26.83</v>
      </c>
      <c r="N96" s="218">
        <v>34.53</v>
      </c>
      <c r="O96" s="218">
        <v>0</v>
      </c>
      <c r="P96" s="218">
        <v>40.25</v>
      </c>
      <c r="Q96" s="218">
        <v>6.36</v>
      </c>
      <c r="R96" s="218">
        <v>12.35</v>
      </c>
      <c r="S96" s="218">
        <v>7.71</v>
      </c>
      <c r="T96" s="218">
        <v>0</v>
      </c>
      <c r="U96" s="218">
        <v>51.74</v>
      </c>
      <c r="V96" s="218">
        <v>5.38</v>
      </c>
      <c r="W96" s="218">
        <v>6.88</v>
      </c>
      <c r="X96" s="218">
        <v>31.25</v>
      </c>
      <c r="Y96" s="218">
        <v>0</v>
      </c>
      <c r="Z96" s="218">
        <v>75.09</v>
      </c>
      <c r="AA96" s="218">
        <v>26.74</v>
      </c>
      <c r="AB96" s="218">
        <v>0</v>
      </c>
      <c r="AC96" s="218">
        <v>9.7899999999999991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9.07</v>
      </c>
      <c r="L97" s="218">
        <v>176.69</v>
      </c>
      <c r="M97" s="218">
        <v>26.83</v>
      </c>
      <c r="N97" s="218">
        <v>34.53</v>
      </c>
      <c r="O97" s="218">
        <v>0</v>
      </c>
      <c r="P97" s="218">
        <v>40.25</v>
      </c>
      <c r="Q97" s="218">
        <v>6.36</v>
      </c>
      <c r="R97" s="218">
        <v>12.35</v>
      </c>
      <c r="S97" s="218">
        <v>7.71</v>
      </c>
      <c r="T97" s="218">
        <v>0</v>
      </c>
      <c r="U97" s="218">
        <v>51.74</v>
      </c>
      <c r="V97" s="218">
        <v>5.38</v>
      </c>
      <c r="W97" s="218">
        <v>6.88</v>
      </c>
      <c r="X97" s="218">
        <v>31.25</v>
      </c>
      <c r="Y97" s="218">
        <v>0</v>
      </c>
      <c r="Z97" s="218">
        <v>75.09</v>
      </c>
      <c r="AA97" s="218">
        <v>26.74</v>
      </c>
      <c r="AB97" s="218">
        <v>0</v>
      </c>
      <c r="AC97" s="218">
        <v>9.7899999999999991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9.07</v>
      </c>
      <c r="L98" s="218">
        <v>176.69</v>
      </c>
      <c r="M98" s="218">
        <v>26.83</v>
      </c>
      <c r="N98" s="218">
        <v>34.53</v>
      </c>
      <c r="O98" s="218">
        <v>0</v>
      </c>
      <c r="P98" s="218">
        <v>40.25</v>
      </c>
      <c r="Q98" s="218">
        <v>6.36</v>
      </c>
      <c r="R98" s="218">
        <v>12.35</v>
      </c>
      <c r="S98" s="218">
        <v>7.71</v>
      </c>
      <c r="T98" s="218">
        <v>0</v>
      </c>
      <c r="U98" s="218">
        <v>51.74</v>
      </c>
      <c r="V98" s="218">
        <v>5.38</v>
      </c>
      <c r="W98" s="218">
        <v>6.88</v>
      </c>
      <c r="X98" s="218">
        <v>31.25</v>
      </c>
      <c r="Y98" s="218">
        <v>0</v>
      </c>
      <c r="Z98" s="218">
        <v>75.09</v>
      </c>
      <c r="AA98" s="218">
        <v>26.74</v>
      </c>
      <c r="AB98" s="218">
        <v>0</v>
      </c>
      <c r="AC98" s="218">
        <v>9.7899999999999991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5.3319999999999972E-2</v>
      </c>
      <c r="L99">
        <f t="shared" si="0"/>
        <v>3.0701675000000002</v>
      </c>
      <c r="M99">
        <f t="shared" si="0"/>
        <v>0.64391999999999916</v>
      </c>
      <c r="N99">
        <f t="shared" si="0"/>
        <v>0.82872000000000146</v>
      </c>
      <c r="O99">
        <f t="shared" si="0"/>
        <v>0</v>
      </c>
      <c r="P99">
        <f t="shared" si="0"/>
        <v>0.96511000000000025</v>
      </c>
      <c r="Q99">
        <f t="shared" si="0"/>
        <v>8.7024999999999936E-2</v>
      </c>
      <c r="R99">
        <f t="shared" si="0"/>
        <v>0.22135250000000026</v>
      </c>
      <c r="S99">
        <f t="shared" si="0"/>
        <v>0.12669499999999992</v>
      </c>
      <c r="T99">
        <f t="shared" si="0"/>
        <v>0</v>
      </c>
      <c r="U99">
        <f t="shared" si="0"/>
        <v>1.2417599999999971</v>
      </c>
      <c r="V99">
        <f t="shared" si="0"/>
        <v>9.7960000000000005E-2</v>
      </c>
      <c r="W99">
        <f t="shared" si="0"/>
        <v>0.16653249999999997</v>
      </c>
      <c r="X99">
        <f t="shared" si="0"/>
        <v>0.80509999999999926</v>
      </c>
      <c r="Y99">
        <f t="shared" si="0"/>
        <v>0</v>
      </c>
      <c r="Z99">
        <f t="shared" si="0"/>
        <v>1.3570425000000017</v>
      </c>
      <c r="AA99">
        <f t="shared" si="0"/>
        <v>0.47248250000000025</v>
      </c>
      <c r="AB99">
        <f t="shared" si="0"/>
        <v>0</v>
      </c>
      <c r="AC99">
        <f t="shared" si="0"/>
        <v>0.2349599999999997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0.17528250000000006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3.61</v>
      </c>
      <c r="M3" s="218">
        <v>1.1100000000000001</v>
      </c>
      <c r="N3" s="218">
        <v>1.24</v>
      </c>
      <c r="O3" s="218">
        <v>1.37</v>
      </c>
      <c r="P3" s="218">
        <v>2.2400000000000002</v>
      </c>
      <c r="Q3" s="218">
        <v>0.18</v>
      </c>
      <c r="R3" s="218">
        <v>0.55000000000000004</v>
      </c>
      <c r="S3" s="218">
        <v>0.28000000000000003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1.83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3.61</v>
      </c>
      <c r="M4" s="218">
        <v>1.1100000000000001</v>
      </c>
      <c r="N4" s="218">
        <v>1.24</v>
      </c>
      <c r="O4" s="218">
        <v>1.37</v>
      </c>
      <c r="P4" s="218">
        <v>2.2400000000000002</v>
      </c>
      <c r="Q4" s="218">
        <v>0.18</v>
      </c>
      <c r="R4" s="218">
        <v>0.55000000000000004</v>
      </c>
      <c r="S4" s="218">
        <v>0.28000000000000003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1.83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3.57</v>
      </c>
      <c r="M5" s="218">
        <v>1.1100000000000001</v>
      </c>
      <c r="N5" s="218">
        <v>1.24</v>
      </c>
      <c r="O5" s="218">
        <v>1.37</v>
      </c>
      <c r="P5" s="218">
        <v>2.2400000000000002</v>
      </c>
      <c r="Q5" s="218">
        <v>0.18</v>
      </c>
      <c r="R5" s="218">
        <v>0.55000000000000004</v>
      </c>
      <c r="S5" s="218">
        <v>0.28000000000000003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1.83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3.57</v>
      </c>
      <c r="M6" s="218">
        <v>1.1100000000000001</v>
      </c>
      <c r="N6" s="218">
        <v>1.24</v>
      </c>
      <c r="O6" s="218">
        <v>1.37</v>
      </c>
      <c r="P6" s="218">
        <v>2.2400000000000002</v>
      </c>
      <c r="Q6" s="218">
        <v>0.18</v>
      </c>
      <c r="R6" s="218">
        <v>0.55000000000000004</v>
      </c>
      <c r="S6" s="218">
        <v>0.28000000000000003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1.83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3.57</v>
      </c>
      <c r="M7" s="218">
        <v>1.1100000000000001</v>
      </c>
      <c r="N7" s="218">
        <v>1.24</v>
      </c>
      <c r="O7" s="218">
        <v>1.37</v>
      </c>
      <c r="P7" s="218">
        <v>2.2400000000000002</v>
      </c>
      <c r="Q7" s="218">
        <v>0.18</v>
      </c>
      <c r="R7" s="218">
        <v>0.55000000000000004</v>
      </c>
      <c r="S7" s="218">
        <v>0.28000000000000003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1.83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3.57</v>
      </c>
      <c r="M8" s="218">
        <v>1.1100000000000001</v>
      </c>
      <c r="N8" s="218">
        <v>1.24</v>
      </c>
      <c r="O8" s="218">
        <v>1.37</v>
      </c>
      <c r="P8" s="218">
        <v>2.2400000000000002</v>
      </c>
      <c r="Q8" s="218">
        <v>0.18</v>
      </c>
      <c r="R8" s="218">
        <v>0.55000000000000004</v>
      </c>
      <c r="S8" s="218">
        <v>0.28000000000000003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1.83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3.57</v>
      </c>
      <c r="M9" s="218">
        <v>1.1100000000000001</v>
      </c>
      <c r="N9" s="218">
        <v>1.24</v>
      </c>
      <c r="O9" s="218">
        <v>1.37</v>
      </c>
      <c r="P9" s="218">
        <v>2.2400000000000002</v>
      </c>
      <c r="Q9" s="218">
        <v>0.18</v>
      </c>
      <c r="R9" s="218">
        <v>0.55000000000000004</v>
      </c>
      <c r="S9" s="218">
        <v>0.28000000000000003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1.83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3.57</v>
      </c>
      <c r="M10" s="218">
        <v>1.1100000000000001</v>
      </c>
      <c r="N10" s="218">
        <v>1.24</v>
      </c>
      <c r="O10" s="218">
        <v>1.37</v>
      </c>
      <c r="P10" s="218">
        <v>2.2400000000000002</v>
      </c>
      <c r="Q10" s="218">
        <v>0.18</v>
      </c>
      <c r="R10" s="218">
        <v>0.55000000000000004</v>
      </c>
      <c r="S10" s="218">
        <v>0.28000000000000003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1.83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4.17</v>
      </c>
      <c r="M11" s="218">
        <v>1.1100000000000001</v>
      </c>
      <c r="N11" s="218">
        <v>1.24</v>
      </c>
      <c r="O11" s="218">
        <v>1.37</v>
      </c>
      <c r="P11" s="218">
        <v>2.2400000000000002</v>
      </c>
      <c r="Q11" s="218">
        <v>0.18</v>
      </c>
      <c r="R11" s="218">
        <v>0.55000000000000004</v>
      </c>
      <c r="S11" s="218">
        <v>0.28000000000000003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1.83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4.17</v>
      </c>
      <c r="M12" s="218">
        <v>1.1100000000000001</v>
      </c>
      <c r="N12" s="218">
        <v>1.24</v>
      </c>
      <c r="O12" s="218">
        <v>1.37</v>
      </c>
      <c r="P12" s="218">
        <v>2.2400000000000002</v>
      </c>
      <c r="Q12" s="218">
        <v>0.18</v>
      </c>
      <c r="R12" s="218">
        <v>0.55000000000000004</v>
      </c>
      <c r="S12" s="218">
        <v>0.28000000000000003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1.83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4.17</v>
      </c>
      <c r="M13" s="218">
        <v>1.1100000000000001</v>
      </c>
      <c r="N13" s="218">
        <v>1.24</v>
      </c>
      <c r="O13" s="218">
        <v>1.37</v>
      </c>
      <c r="P13" s="218">
        <v>2.2400000000000002</v>
      </c>
      <c r="Q13" s="218">
        <v>0.18</v>
      </c>
      <c r="R13" s="218">
        <v>0.55000000000000004</v>
      </c>
      <c r="S13" s="218">
        <v>0.28999999999999998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1.83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4.03</v>
      </c>
      <c r="M14" s="218">
        <v>1.1100000000000001</v>
      </c>
      <c r="N14" s="218">
        <v>1.24</v>
      </c>
      <c r="O14" s="218">
        <v>1.37</v>
      </c>
      <c r="P14" s="218">
        <v>2.2400000000000002</v>
      </c>
      <c r="Q14" s="218">
        <v>0.18</v>
      </c>
      <c r="R14" s="218">
        <v>0.55000000000000004</v>
      </c>
      <c r="S14" s="218">
        <v>0.28999999999999998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1.83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4.03</v>
      </c>
      <c r="M15" s="218">
        <v>1.1100000000000001</v>
      </c>
      <c r="N15" s="218">
        <v>1.24</v>
      </c>
      <c r="O15" s="218">
        <v>1.37</v>
      </c>
      <c r="P15" s="218">
        <v>2.2400000000000002</v>
      </c>
      <c r="Q15" s="218">
        <v>0.18</v>
      </c>
      <c r="R15" s="218">
        <v>0.55000000000000004</v>
      </c>
      <c r="S15" s="218">
        <v>0.28000000000000003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1.83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4.03</v>
      </c>
      <c r="M16" s="218">
        <v>1.1100000000000001</v>
      </c>
      <c r="N16" s="218">
        <v>1.24</v>
      </c>
      <c r="O16" s="218">
        <v>1.37</v>
      </c>
      <c r="P16" s="218">
        <v>2.2400000000000002</v>
      </c>
      <c r="Q16" s="218">
        <v>0.18</v>
      </c>
      <c r="R16" s="218">
        <v>0.55000000000000004</v>
      </c>
      <c r="S16" s="218">
        <v>0.28000000000000003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1.78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4.03</v>
      </c>
      <c r="M17" s="218">
        <v>1.1100000000000001</v>
      </c>
      <c r="N17" s="218">
        <v>1.24</v>
      </c>
      <c r="O17" s="218">
        <v>1.37</v>
      </c>
      <c r="P17" s="218">
        <v>2.2400000000000002</v>
      </c>
      <c r="Q17" s="218">
        <v>0.18</v>
      </c>
      <c r="R17" s="218">
        <v>0.55000000000000004</v>
      </c>
      <c r="S17" s="218">
        <v>0.28999999999999998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1.78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4.03</v>
      </c>
      <c r="M18" s="218">
        <v>1.1100000000000001</v>
      </c>
      <c r="N18" s="218">
        <v>1.24</v>
      </c>
      <c r="O18" s="218">
        <v>1.37</v>
      </c>
      <c r="P18" s="218">
        <v>2.2400000000000002</v>
      </c>
      <c r="Q18" s="218">
        <v>0.18</v>
      </c>
      <c r="R18" s="218">
        <v>0.55000000000000004</v>
      </c>
      <c r="S18" s="218">
        <v>0.28999999999999998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1.78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4.03</v>
      </c>
      <c r="M19" s="218">
        <v>1.1100000000000001</v>
      </c>
      <c r="N19" s="218">
        <v>1.24</v>
      </c>
      <c r="O19" s="218">
        <v>1.37</v>
      </c>
      <c r="P19" s="218">
        <v>2.2400000000000002</v>
      </c>
      <c r="Q19" s="218">
        <v>0.18</v>
      </c>
      <c r="R19" s="218">
        <v>0.55000000000000004</v>
      </c>
      <c r="S19" s="218">
        <v>0.28999999999999998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1.78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4.03</v>
      </c>
      <c r="M20" s="218">
        <v>1.1100000000000001</v>
      </c>
      <c r="N20" s="218">
        <v>1.24</v>
      </c>
      <c r="O20" s="218">
        <v>1.37</v>
      </c>
      <c r="P20" s="218">
        <v>2.2400000000000002</v>
      </c>
      <c r="Q20" s="218">
        <v>0.18</v>
      </c>
      <c r="R20" s="218">
        <v>0.55000000000000004</v>
      </c>
      <c r="S20" s="218">
        <v>0.28999999999999998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1.78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4.03</v>
      </c>
      <c r="M21" s="218">
        <v>1.1100000000000001</v>
      </c>
      <c r="N21" s="218">
        <v>1.24</v>
      </c>
      <c r="O21" s="218">
        <v>1.37</v>
      </c>
      <c r="P21" s="218">
        <v>2.2400000000000002</v>
      </c>
      <c r="Q21" s="218">
        <v>0.18</v>
      </c>
      <c r="R21" s="218">
        <v>0.55000000000000004</v>
      </c>
      <c r="S21" s="218">
        <v>0.28999999999999998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1.78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4.03</v>
      </c>
      <c r="M22" s="218">
        <v>1.1100000000000001</v>
      </c>
      <c r="N22" s="218">
        <v>1.24</v>
      </c>
      <c r="O22" s="218">
        <v>1.37</v>
      </c>
      <c r="P22" s="218">
        <v>2.2400000000000002</v>
      </c>
      <c r="Q22" s="218">
        <v>0.18</v>
      </c>
      <c r="R22" s="218">
        <v>0.55000000000000004</v>
      </c>
      <c r="S22" s="218">
        <v>0.28999999999999998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1.78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4.03</v>
      </c>
      <c r="M23" s="218">
        <v>1.1100000000000001</v>
      </c>
      <c r="N23" s="218">
        <v>1.24</v>
      </c>
      <c r="O23" s="218">
        <v>1.37</v>
      </c>
      <c r="P23" s="218">
        <v>2.2400000000000002</v>
      </c>
      <c r="Q23" s="218">
        <v>0.18</v>
      </c>
      <c r="R23" s="218">
        <v>0.55000000000000004</v>
      </c>
      <c r="S23" s="218">
        <v>0.28999999999999998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1.78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4.03</v>
      </c>
      <c r="M24" s="218">
        <v>1.1100000000000001</v>
      </c>
      <c r="N24" s="218">
        <v>1.24</v>
      </c>
      <c r="O24" s="218">
        <v>1.37</v>
      </c>
      <c r="P24" s="218">
        <v>2.2400000000000002</v>
      </c>
      <c r="Q24" s="218">
        <v>0.18</v>
      </c>
      <c r="R24" s="218">
        <v>0.56999999999999995</v>
      </c>
      <c r="S24" s="218">
        <v>0.28999999999999998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1.78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4.03</v>
      </c>
      <c r="M25" s="218">
        <v>1.1100000000000001</v>
      </c>
      <c r="N25" s="218">
        <v>1.24</v>
      </c>
      <c r="O25" s="218">
        <v>1.37</v>
      </c>
      <c r="P25" s="218">
        <v>2.2400000000000002</v>
      </c>
      <c r="Q25" s="218">
        <v>0.18</v>
      </c>
      <c r="R25" s="218">
        <v>0.55000000000000004</v>
      </c>
      <c r="S25" s="218">
        <v>0.28999999999999998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1.78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4.03</v>
      </c>
      <c r="M26" s="218">
        <v>1.1100000000000001</v>
      </c>
      <c r="N26" s="218">
        <v>1.24</v>
      </c>
      <c r="O26" s="218">
        <v>1.37</v>
      </c>
      <c r="P26" s="218">
        <v>2.2400000000000002</v>
      </c>
      <c r="Q26" s="218">
        <v>0.18</v>
      </c>
      <c r="R26" s="218">
        <v>0.55000000000000004</v>
      </c>
      <c r="S26" s="218">
        <v>0.28999999999999998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1.78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4.03</v>
      </c>
      <c r="M27" s="218">
        <v>1.1100000000000001</v>
      </c>
      <c r="N27" s="218">
        <v>1.24</v>
      </c>
      <c r="O27" s="218">
        <v>1.37</v>
      </c>
      <c r="P27" s="218">
        <v>2.2400000000000002</v>
      </c>
      <c r="Q27" s="218">
        <v>0.18</v>
      </c>
      <c r="R27" s="218">
        <v>0.55000000000000004</v>
      </c>
      <c r="S27" s="218">
        <v>0.28000000000000003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1.78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4.03</v>
      </c>
      <c r="M28" s="218">
        <v>1.1100000000000001</v>
      </c>
      <c r="N28" s="218">
        <v>1.24</v>
      </c>
      <c r="O28" s="218">
        <v>1.37</v>
      </c>
      <c r="P28" s="218">
        <v>2.2400000000000002</v>
      </c>
      <c r="Q28" s="218">
        <v>0.18</v>
      </c>
      <c r="R28" s="218">
        <v>0.55000000000000004</v>
      </c>
      <c r="S28" s="218">
        <v>0.28000000000000003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1.83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4.03</v>
      </c>
      <c r="M29" s="218">
        <v>1.1100000000000001</v>
      </c>
      <c r="N29" s="218">
        <v>1.24</v>
      </c>
      <c r="O29" s="218">
        <v>1.37</v>
      </c>
      <c r="P29" s="218">
        <v>2.2400000000000002</v>
      </c>
      <c r="Q29" s="218">
        <v>0.18</v>
      </c>
      <c r="R29" s="218">
        <v>0.55000000000000004</v>
      </c>
      <c r="S29" s="218">
        <v>0.28000000000000003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1.83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4.03</v>
      </c>
      <c r="M30" s="218">
        <v>1.1100000000000001</v>
      </c>
      <c r="N30" s="218">
        <v>1.24</v>
      </c>
      <c r="O30" s="218">
        <v>1.37</v>
      </c>
      <c r="P30" s="218">
        <v>2.2400000000000002</v>
      </c>
      <c r="Q30" s="218">
        <v>0.18</v>
      </c>
      <c r="R30" s="218">
        <v>0.55000000000000004</v>
      </c>
      <c r="S30" s="218">
        <v>0.28000000000000003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1.83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4.03</v>
      </c>
      <c r="M31" s="218">
        <v>1.1100000000000001</v>
      </c>
      <c r="N31" s="218">
        <v>1.24</v>
      </c>
      <c r="O31" s="218">
        <v>1.37</v>
      </c>
      <c r="P31" s="218">
        <v>2.2400000000000002</v>
      </c>
      <c r="Q31" s="218">
        <v>0.18</v>
      </c>
      <c r="R31" s="218">
        <v>0.55000000000000004</v>
      </c>
      <c r="S31" s="218">
        <v>0.28000000000000003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1.83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4.03</v>
      </c>
      <c r="M32" s="218">
        <v>1.1100000000000001</v>
      </c>
      <c r="N32" s="218">
        <v>1.24</v>
      </c>
      <c r="O32" s="218">
        <v>1.37</v>
      </c>
      <c r="P32" s="218">
        <v>2.2400000000000002</v>
      </c>
      <c r="Q32" s="218">
        <v>0.18</v>
      </c>
      <c r="R32" s="218">
        <v>0.55000000000000004</v>
      </c>
      <c r="S32" s="218">
        <v>0.28000000000000003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1.83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4.03</v>
      </c>
      <c r="M33" s="218">
        <v>1.1100000000000001</v>
      </c>
      <c r="N33" s="218">
        <v>1.24</v>
      </c>
      <c r="O33" s="218">
        <v>1.37</v>
      </c>
      <c r="P33" s="218">
        <v>2.2400000000000002</v>
      </c>
      <c r="Q33" s="218">
        <v>0.18</v>
      </c>
      <c r="R33" s="218">
        <v>0.55000000000000004</v>
      </c>
      <c r="S33" s="218">
        <v>0.28000000000000003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1.83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4.03</v>
      </c>
      <c r="M34" s="218">
        <v>1.1100000000000001</v>
      </c>
      <c r="N34" s="218">
        <v>1.24</v>
      </c>
      <c r="O34" s="218">
        <v>1.37</v>
      </c>
      <c r="P34" s="218">
        <v>2.2400000000000002</v>
      </c>
      <c r="Q34" s="218">
        <v>0.18</v>
      </c>
      <c r="R34" s="218">
        <v>0.55000000000000004</v>
      </c>
      <c r="S34" s="218">
        <v>0.28000000000000003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1.83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4.03</v>
      </c>
      <c r="M35" s="218">
        <v>1.1100000000000001</v>
      </c>
      <c r="N35" s="218">
        <v>1.24</v>
      </c>
      <c r="O35" s="218">
        <v>1.37</v>
      </c>
      <c r="P35" s="218">
        <v>2.2400000000000002</v>
      </c>
      <c r="Q35" s="218">
        <v>0.18</v>
      </c>
      <c r="R35" s="218">
        <v>0.56999999999999995</v>
      </c>
      <c r="S35" s="218">
        <v>0.28999999999999998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1.83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4.03</v>
      </c>
      <c r="M36" s="218">
        <v>1.1100000000000001</v>
      </c>
      <c r="N36" s="218">
        <v>1.24</v>
      </c>
      <c r="O36" s="218">
        <v>1.37</v>
      </c>
      <c r="P36" s="218">
        <v>2.2400000000000002</v>
      </c>
      <c r="Q36" s="218">
        <v>0.18</v>
      </c>
      <c r="R36" s="218">
        <v>0.56999999999999995</v>
      </c>
      <c r="S36" s="218">
        <v>0.28999999999999998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1.83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4.03</v>
      </c>
      <c r="M37" s="218">
        <v>1.1100000000000001</v>
      </c>
      <c r="N37" s="218">
        <v>1.24</v>
      </c>
      <c r="O37" s="218">
        <v>1.37</v>
      </c>
      <c r="P37" s="218">
        <v>2.2400000000000002</v>
      </c>
      <c r="Q37" s="218">
        <v>0.18</v>
      </c>
      <c r="R37" s="218">
        <v>0.56999999999999995</v>
      </c>
      <c r="S37" s="218">
        <v>0.28999999999999998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1.83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4.03</v>
      </c>
      <c r="M38" s="218">
        <v>1.1100000000000001</v>
      </c>
      <c r="N38" s="218">
        <v>1.24</v>
      </c>
      <c r="O38" s="218">
        <v>1.37</v>
      </c>
      <c r="P38" s="218">
        <v>2.2400000000000002</v>
      </c>
      <c r="Q38" s="218">
        <v>0.18</v>
      </c>
      <c r="R38" s="218">
        <v>0.56999999999999995</v>
      </c>
      <c r="S38" s="218">
        <v>0.28999999999999998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1.83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4.03</v>
      </c>
      <c r="M39" s="218">
        <v>1.1100000000000001</v>
      </c>
      <c r="N39" s="218">
        <v>1.24</v>
      </c>
      <c r="O39" s="218">
        <v>1.37</v>
      </c>
      <c r="P39" s="218">
        <v>2.2400000000000002</v>
      </c>
      <c r="Q39" s="218">
        <v>0.18</v>
      </c>
      <c r="R39" s="218">
        <v>0.56999999999999995</v>
      </c>
      <c r="S39" s="218">
        <v>0.28999999999999998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1.78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4.03</v>
      </c>
      <c r="M40" s="218">
        <v>1.1100000000000001</v>
      </c>
      <c r="N40" s="218">
        <v>1.24</v>
      </c>
      <c r="O40" s="218">
        <v>1.37</v>
      </c>
      <c r="P40" s="218">
        <v>2.2400000000000002</v>
      </c>
      <c r="Q40" s="218">
        <v>0.18</v>
      </c>
      <c r="R40" s="218">
        <v>0.56999999999999995</v>
      </c>
      <c r="S40" s="218">
        <v>0.28999999999999998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1.78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4.03</v>
      </c>
      <c r="M41" s="218">
        <v>1.1100000000000001</v>
      </c>
      <c r="N41" s="218">
        <v>1.24</v>
      </c>
      <c r="O41" s="218">
        <v>1.37</v>
      </c>
      <c r="P41" s="218">
        <v>2.2400000000000002</v>
      </c>
      <c r="Q41" s="218">
        <v>0.18</v>
      </c>
      <c r="R41" s="218">
        <v>0.56999999999999995</v>
      </c>
      <c r="S41" s="218">
        <v>0.28999999999999998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1.73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4.03</v>
      </c>
      <c r="M42" s="218">
        <v>1.1100000000000001</v>
      </c>
      <c r="N42" s="218">
        <v>1.24</v>
      </c>
      <c r="O42" s="218">
        <v>1.37</v>
      </c>
      <c r="P42" s="218">
        <v>2.2400000000000002</v>
      </c>
      <c r="Q42" s="218">
        <v>0.18</v>
      </c>
      <c r="R42" s="218">
        <v>0.56999999999999995</v>
      </c>
      <c r="S42" s="218">
        <v>0.28999999999999998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1.73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4.03</v>
      </c>
      <c r="M43" s="218">
        <v>1.1100000000000001</v>
      </c>
      <c r="N43" s="218">
        <v>1.24</v>
      </c>
      <c r="O43" s="218">
        <v>1.37</v>
      </c>
      <c r="P43" s="218">
        <v>2.2400000000000002</v>
      </c>
      <c r="Q43" s="218">
        <v>0.18</v>
      </c>
      <c r="R43" s="218">
        <v>0.56999999999999995</v>
      </c>
      <c r="S43" s="218">
        <v>0.28999999999999998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1.73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4.03</v>
      </c>
      <c r="M44" s="218">
        <v>1.1100000000000001</v>
      </c>
      <c r="N44" s="218">
        <v>1.24</v>
      </c>
      <c r="O44" s="218">
        <v>1.37</v>
      </c>
      <c r="P44" s="218">
        <v>2.2400000000000002</v>
      </c>
      <c r="Q44" s="218">
        <v>0.18</v>
      </c>
      <c r="R44" s="218">
        <v>0.56999999999999995</v>
      </c>
      <c r="S44" s="218">
        <v>0.28999999999999998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1.73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4.03</v>
      </c>
      <c r="M45" s="218">
        <v>1.1100000000000001</v>
      </c>
      <c r="N45" s="218">
        <v>1.24</v>
      </c>
      <c r="O45" s="218">
        <v>1.37</v>
      </c>
      <c r="P45" s="218">
        <v>2.2400000000000002</v>
      </c>
      <c r="Q45" s="218">
        <v>0.18</v>
      </c>
      <c r="R45" s="218">
        <v>0.55000000000000004</v>
      </c>
      <c r="S45" s="218">
        <v>0.28999999999999998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1.63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4.03</v>
      </c>
      <c r="M46" s="218">
        <v>1.1100000000000001</v>
      </c>
      <c r="N46" s="218">
        <v>1.24</v>
      </c>
      <c r="O46" s="218">
        <v>1.37</v>
      </c>
      <c r="P46" s="218">
        <v>2.2400000000000002</v>
      </c>
      <c r="Q46" s="218">
        <v>0.18</v>
      </c>
      <c r="R46" s="218">
        <v>0.55000000000000004</v>
      </c>
      <c r="S46" s="218">
        <v>0.28999999999999998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1.63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3.96</v>
      </c>
      <c r="M47" s="218">
        <v>1.1100000000000001</v>
      </c>
      <c r="N47" s="218">
        <v>1.24</v>
      </c>
      <c r="O47" s="218">
        <v>1.37</v>
      </c>
      <c r="P47" s="218">
        <v>2.2400000000000002</v>
      </c>
      <c r="Q47" s="218">
        <v>0.18</v>
      </c>
      <c r="R47" s="218">
        <v>0.55000000000000004</v>
      </c>
      <c r="S47" s="218">
        <v>0.28999999999999998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1.63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4.03</v>
      </c>
      <c r="M48" s="218">
        <v>1.1100000000000001</v>
      </c>
      <c r="N48" s="218">
        <v>1.24</v>
      </c>
      <c r="O48" s="218">
        <v>1.37</v>
      </c>
      <c r="P48" s="218">
        <v>2.2400000000000002</v>
      </c>
      <c r="Q48" s="218">
        <v>0.18</v>
      </c>
      <c r="R48" s="218">
        <v>0.55000000000000004</v>
      </c>
      <c r="S48" s="218">
        <v>0.28999999999999998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1.63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4.17</v>
      </c>
      <c r="M49" s="218">
        <v>1.1100000000000001</v>
      </c>
      <c r="N49" s="218">
        <v>1.24</v>
      </c>
      <c r="O49" s="218">
        <v>1.37</v>
      </c>
      <c r="P49" s="218">
        <v>2.2400000000000002</v>
      </c>
      <c r="Q49" s="218">
        <v>0.19</v>
      </c>
      <c r="R49" s="218">
        <v>0.55000000000000004</v>
      </c>
      <c r="S49" s="218">
        <v>0.28999999999999998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1.63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4.03</v>
      </c>
      <c r="M50" s="218">
        <v>1.1100000000000001</v>
      </c>
      <c r="N50" s="218">
        <v>1.24</v>
      </c>
      <c r="O50" s="218">
        <v>1.37</v>
      </c>
      <c r="P50" s="218">
        <v>2.2400000000000002</v>
      </c>
      <c r="Q50" s="218">
        <v>0.19</v>
      </c>
      <c r="R50" s="218">
        <v>0.55000000000000004</v>
      </c>
      <c r="S50" s="218">
        <v>0.28999999999999998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1.63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4.03</v>
      </c>
      <c r="M51" s="218">
        <v>1.1100000000000001</v>
      </c>
      <c r="N51" s="218">
        <v>1.24</v>
      </c>
      <c r="O51" s="218">
        <v>1.37</v>
      </c>
      <c r="P51" s="218">
        <v>2.2400000000000002</v>
      </c>
      <c r="Q51" s="218">
        <v>0.19</v>
      </c>
      <c r="R51" s="218">
        <v>0.55000000000000004</v>
      </c>
      <c r="S51" s="218">
        <v>0.28999999999999998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1.63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4.03</v>
      </c>
      <c r="M52" s="218">
        <v>1.1100000000000001</v>
      </c>
      <c r="N52" s="218">
        <v>1.24</v>
      </c>
      <c r="O52" s="218">
        <v>1.37</v>
      </c>
      <c r="P52" s="218">
        <v>2.2400000000000002</v>
      </c>
      <c r="Q52" s="218">
        <v>0.19</v>
      </c>
      <c r="R52" s="218">
        <v>0.55000000000000004</v>
      </c>
      <c r="S52" s="218">
        <v>0.28999999999999998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1.63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4.03</v>
      </c>
      <c r="M53" s="218">
        <v>1.1100000000000001</v>
      </c>
      <c r="N53" s="218">
        <v>1.24</v>
      </c>
      <c r="O53" s="218">
        <v>1.37</v>
      </c>
      <c r="P53" s="218">
        <v>2.2400000000000002</v>
      </c>
      <c r="Q53" s="218">
        <v>0.19</v>
      </c>
      <c r="R53" s="218">
        <v>0.55000000000000004</v>
      </c>
      <c r="S53" s="218">
        <v>0.28999999999999998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1.63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4.03</v>
      </c>
      <c r="M54" s="218">
        <v>1.1100000000000001</v>
      </c>
      <c r="N54" s="218">
        <v>1.24</v>
      </c>
      <c r="O54" s="218">
        <v>1.37</v>
      </c>
      <c r="P54" s="218">
        <v>2.2400000000000002</v>
      </c>
      <c r="Q54" s="218">
        <v>0.19</v>
      </c>
      <c r="R54" s="218">
        <v>0.55000000000000004</v>
      </c>
      <c r="S54" s="218">
        <v>0.28999999999999998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1.63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4.03</v>
      </c>
      <c r="M55" s="218">
        <v>1.1100000000000001</v>
      </c>
      <c r="N55" s="218">
        <v>1.24</v>
      </c>
      <c r="O55" s="218">
        <v>1.37</v>
      </c>
      <c r="P55" s="218">
        <v>2.2400000000000002</v>
      </c>
      <c r="Q55" s="218">
        <v>0.19</v>
      </c>
      <c r="R55" s="218">
        <v>0.56999999999999995</v>
      </c>
      <c r="S55" s="218">
        <v>0.28999999999999998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1.63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4.03</v>
      </c>
      <c r="M56" s="218">
        <v>1.1100000000000001</v>
      </c>
      <c r="N56" s="218">
        <v>1.24</v>
      </c>
      <c r="O56" s="218">
        <v>1.37</v>
      </c>
      <c r="P56" s="218">
        <v>2.2400000000000002</v>
      </c>
      <c r="Q56" s="218">
        <v>0.19</v>
      </c>
      <c r="R56" s="218">
        <v>0.56999999999999995</v>
      </c>
      <c r="S56" s="218">
        <v>0.28999999999999998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1.63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4.03</v>
      </c>
      <c r="M57" s="218">
        <v>1.1100000000000001</v>
      </c>
      <c r="N57" s="218">
        <v>1.24</v>
      </c>
      <c r="O57" s="218">
        <v>1.37</v>
      </c>
      <c r="P57" s="218">
        <v>2.2400000000000002</v>
      </c>
      <c r="Q57" s="218">
        <v>0.19</v>
      </c>
      <c r="R57" s="218">
        <v>0.56999999999999995</v>
      </c>
      <c r="S57" s="218">
        <v>0.28999999999999998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1.63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4.03</v>
      </c>
      <c r="M58" s="218">
        <v>1.1100000000000001</v>
      </c>
      <c r="N58" s="218">
        <v>1.24</v>
      </c>
      <c r="O58" s="218">
        <v>1.37</v>
      </c>
      <c r="P58" s="218">
        <v>2.2400000000000002</v>
      </c>
      <c r="Q58" s="218">
        <v>0.19</v>
      </c>
      <c r="R58" s="218">
        <v>0.56999999999999995</v>
      </c>
      <c r="S58" s="218">
        <v>0.28999999999999998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1.63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4.03</v>
      </c>
      <c r="M59" s="218">
        <v>1.1100000000000001</v>
      </c>
      <c r="N59" s="218">
        <v>1.24</v>
      </c>
      <c r="O59" s="218">
        <v>1.37</v>
      </c>
      <c r="P59" s="218">
        <v>2.2400000000000002</v>
      </c>
      <c r="Q59" s="218">
        <v>0.19</v>
      </c>
      <c r="R59" s="218">
        <v>0.56999999999999995</v>
      </c>
      <c r="S59" s="218">
        <v>0.28999999999999998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1.63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4.03</v>
      </c>
      <c r="M60" s="218">
        <v>1.1100000000000001</v>
      </c>
      <c r="N60" s="218">
        <v>1.24</v>
      </c>
      <c r="O60" s="218">
        <v>1.37</v>
      </c>
      <c r="P60" s="218">
        <v>2.2400000000000002</v>
      </c>
      <c r="Q60" s="218">
        <v>0.19</v>
      </c>
      <c r="R60" s="218">
        <v>0.56999999999999995</v>
      </c>
      <c r="S60" s="218">
        <v>0.28999999999999998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1.63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4.03</v>
      </c>
      <c r="M61" s="218">
        <v>1.1100000000000001</v>
      </c>
      <c r="N61" s="218">
        <v>1.24</v>
      </c>
      <c r="O61" s="218">
        <v>1.37</v>
      </c>
      <c r="P61" s="218">
        <v>2.2400000000000002</v>
      </c>
      <c r="Q61" s="218">
        <v>0.19</v>
      </c>
      <c r="R61" s="218">
        <v>0.56999999999999995</v>
      </c>
      <c r="S61" s="218">
        <v>0.28999999999999998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1.63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4.03</v>
      </c>
      <c r="M62" s="218">
        <v>1.1100000000000001</v>
      </c>
      <c r="N62" s="218">
        <v>1.24</v>
      </c>
      <c r="O62" s="218">
        <v>1.37</v>
      </c>
      <c r="P62" s="218">
        <v>2.2400000000000002</v>
      </c>
      <c r="Q62" s="218">
        <v>0.19</v>
      </c>
      <c r="R62" s="218">
        <v>0.56999999999999995</v>
      </c>
      <c r="S62" s="218">
        <v>0.28999999999999998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1.63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4.03</v>
      </c>
      <c r="M63" s="218">
        <v>1.1100000000000001</v>
      </c>
      <c r="N63" s="218">
        <v>1.24</v>
      </c>
      <c r="O63" s="218">
        <v>1.37</v>
      </c>
      <c r="P63" s="218">
        <v>2.2400000000000002</v>
      </c>
      <c r="Q63" s="218">
        <v>0.19</v>
      </c>
      <c r="R63" s="218">
        <v>0.55000000000000004</v>
      </c>
      <c r="S63" s="218">
        <v>0.28999999999999998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1.63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4.03</v>
      </c>
      <c r="M64" s="218">
        <v>1.1100000000000001</v>
      </c>
      <c r="N64" s="218">
        <v>1.24</v>
      </c>
      <c r="O64" s="218">
        <v>1.37</v>
      </c>
      <c r="P64" s="218">
        <v>2.2400000000000002</v>
      </c>
      <c r="Q64" s="218">
        <v>0.19</v>
      </c>
      <c r="R64" s="218">
        <v>0.55000000000000004</v>
      </c>
      <c r="S64" s="218">
        <v>0.28999999999999998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1.63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4.03</v>
      </c>
      <c r="M65" s="218">
        <v>1.1100000000000001</v>
      </c>
      <c r="N65" s="218">
        <v>1.24</v>
      </c>
      <c r="O65" s="218">
        <v>1.37</v>
      </c>
      <c r="P65" s="218">
        <v>2.2400000000000002</v>
      </c>
      <c r="Q65" s="218">
        <v>0.19</v>
      </c>
      <c r="R65" s="218">
        <v>0.55000000000000004</v>
      </c>
      <c r="S65" s="218">
        <v>0.28999999999999998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1.63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4.03</v>
      </c>
      <c r="M66" s="218">
        <v>1.1100000000000001</v>
      </c>
      <c r="N66" s="218">
        <v>1.24</v>
      </c>
      <c r="O66" s="218">
        <v>1.37</v>
      </c>
      <c r="P66" s="218">
        <v>2.2400000000000002</v>
      </c>
      <c r="Q66" s="218">
        <v>0.19</v>
      </c>
      <c r="R66" s="218">
        <v>0.55000000000000004</v>
      </c>
      <c r="S66" s="218">
        <v>0.28999999999999998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1.63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4.03</v>
      </c>
      <c r="M67" s="218">
        <v>1.1100000000000001</v>
      </c>
      <c r="N67" s="218">
        <v>1.24</v>
      </c>
      <c r="O67" s="218">
        <v>1.37</v>
      </c>
      <c r="P67" s="218">
        <v>2.2400000000000002</v>
      </c>
      <c r="Q67" s="218">
        <v>0.19</v>
      </c>
      <c r="R67" s="218">
        <v>0.55000000000000004</v>
      </c>
      <c r="S67" s="218">
        <v>0.28999999999999998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1.63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4.03</v>
      </c>
      <c r="M68" s="218">
        <v>1.1100000000000001</v>
      </c>
      <c r="N68" s="218">
        <v>1.24</v>
      </c>
      <c r="O68" s="218">
        <v>1.37</v>
      </c>
      <c r="P68" s="218">
        <v>2.2400000000000002</v>
      </c>
      <c r="Q68" s="218">
        <v>0.19</v>
      </c>
      <c r="R68" s="218">
        <v>0.55000000000000004</v>
      </c>
      <c r="S68" s="218">
        <v>0.28999999999999998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1.63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4.03</v>
      </c>
      <c r="M69" s="218">
        <v>1.1100000000000001</v>
      </c>
      <c r="N69" s="218">
        <v>1.24</v>
      </c>
      <c r="O69" s="218">
        <v>1.37</v>
      </c>
      <c r="P69" s="218">
        <v>2.2400000000000002</v>
      </c>
      <c r="Q69" s="218">
        <v>0.19</v>
      </c>
      <c r="R69" s="218">
        <v>0.55000000000000004</v>
      </c>
      <c r="S69" s="218">
        <v>0.28999999999999998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1.63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4.03</v>
      </c>
      <c r="M70" s="218">
        <v>1.1100000000000001</v>
      </c>
      <c r="N70" s="218">
        <v>1.24</v>
      </c>
      <c r="O70" s="218">
        <v>1.37</v>
      </c>
      <c r="P70" s="218">
        <v>2.2400000000000002</v>
      </c>
      <c r="Q70" s="218">
        <v>0.19</v>
      </c>
      <c r="R70" s="218">
        <v>0.55000000000000004</v>
      </c>
      <c r="S70" s="218">
        <v>0.28999999999999998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1.63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4.03</v>
      </c>
      <c r="M71" s="218">
        <v>1.1100000000000001</v>
      </c>
      <c r="N71" s="218">
        <v>1.24</v>
      </c>
      <c r="O71" s="218">
        <v>1.37</v>
      </c>
      <c r="P71" s="218">
        <v>2.2400000000000002</v>
      </c>
      <c r="Q71" s="218">
        <v>0.19</v>
      </c>
      <c r="R71" s="218">
        <v>0.55000000000000004</v>
      </c>
      <c r="S71" s="218">
        <v>0.28999999999999998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1.63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4.03</v>
      </c>
      <c r="M72" s="218">
        <v>1.1100000000000001</v>
      </c>
      <c r="N72" s="218">
        <v>1.24</v>
      </c>
      <c r="O72" s="218">
        <v>1.37</v>
      </c>
      <c r="P72" s="218">
        <v>2.2400000000000002</v>
      </c>
      <c r="Q72" s="218">
        <v>0.19</v>
      </c>
      <c r="R72" s="218">
        <v>0.55000000000000004</v>
      </c>
      <c r="S72" s="218">
        <v>0.28999999999999998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1.68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4.03</v>
      </c>
      <c r="M73" s="218">
        <v>1.1100000000000001</v>
      </c>
      <c r="N73" s="218">
        <v>1.24</v>
      </c>
      <c r="O73" s="218">
        <v>1.37</v>
      </c>
      <c r="P73" s="218">
        <v>2.25</v>
      </c>
      <c r="Q73" s="218">
        <v>0.19</v>
      </c>
      <c r="R73" s="218">
        <v>0.55000000000000004</v>
      </c>
      <c r="S73" s="218">
        <v>0.28999999999999998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1.68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4.03</v>
      </c>
      <c r="M74" s="218">
        <v>1.1100000000000001</v>
      </c>
      <c r="N74" s="218">
        <v>1.24</v>
      </c>
      <c r="O74" s="218">
        <v>1.37</v>
      </c>
      <c r="P74" s="218">
        <v>2.25</v>
      </c>
      <c r="Q74" s="218">
        <v>0.19</v>
      </c>
      <c r="R74" s="218">
        <v>0.55000000000000004</v>
      </c>
      <c r="S74" s="218">
        <v>0.28999999999999998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1.68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4.03</v>
      </c>
      <c r="M75" s="218">
        <v>1.1100000000000001</v>
      </c>
      <c r="N75" s="218">
        <v>1.24</v>
      </c>
      <c r="O75" s="218">
        <v>1.37</v>
      </c>
      <c r="P75" s="218">
        <v>2.25</v>
      </c>
      <c r="Q75" s="218">
        <v>0.19</v>
      </c>
      <c r="R75" s="218">
        <v>0.55000000000000004</v>
      </c>
      <c r="S75" s="218">
        <v>0.28999999999999998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1.68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4.03</v>
      </c>
      <c r="M76" s="218">
        <v>1.1100000000000001</v>
      </c>
      <c r="N76" s="218">
        <v>1.24</v>
      </c>
      <c r="O76" s="218">
        <v>1.37</v>
      </c>
      <c r="P76" s="218">
        <v>2.25</v>
      </c>
      <c r="Q76" s="218">
        <v>0.19</v>
      </c>
      <c r="R76" s="218">
        <v>0.55000000000000004</v>
      </c>
      <c r="S76" s="218">
        <v>0.28999999999999998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1.68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4.03</v>
      </c>
      <c r="M77" s="218">
        <v>1.1100000000000001</v>
      </c>
      <c r="N77" s="218">
        <v>1.24</v>
      </c>
      <c r="O77" s="218">
        <v>1.37</v>
      </c>
      <c r="P77" s="218">
        <v>2.25</v>
      </c>
      <c r="Q77" s="218">
        <v>0.19</v>
      </c>
      <c r="R77" s="218">
        <v>0.55000000000000004</v>
      </c>
      <c r="S77" s="218">
        <v>0.28999999999999998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1.68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3.76</v>
      </c>
      <c r="M78" s="218">
        <v>1.1100000000000001</v>
      </c>
      <c r="N78" s="218">
        <v>1.24</v>
      </c>
      <c r="O78" s="218">
        <v>1.37</v>
      </c>
      <c r="P78" s="218">
        <v>2.25</v>
      </c>
      <c r="Q78" s="218">
        <v>0.18</v>
      </c>
      <c r="R78" s="218">
        <v>0.55000000000000004</v>
      </c>
      <c r="S78" s="218">
        <v>0.28999999999999998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1.68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4.03</v>
      </c>
      <c r="M79" s="218">
        <v>1.1100000000000001</v>
      </c>
      <c r="N79" s="218">
        <v>1.24</v>
      </c>
      <c r="O79" s="218">
        <v>1.37</v>
      </c>
      <c r="P79" s="218">
        <v>2.25</v>
      </c>
      <c r="Q79" s="218">
        <v>0.18</v>
      </c>
      <c r="R79" s="218">
        <v>0.55000000000000004</v>
      </c>
      <c r="S79" s="218">
        <v>0.28000000000000003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1.78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4.03</v>
      </c>
      <c r="M80" s="218">
        <v>1.1100000000000001</v>
      </c>
      <c r="N80" s="218">
        <v>1.24</v>
      </c>
      <c r="O80" s="218">
        <v>1.37</v>
      </c>
      <c r="P80" s="218">
        <v>2.25</v>
      </c>
      <c r="Q80" s="218">
        <v>0.18</v>
      </c>
      <c r="R80" s="218">
        <v>0.55000000000000004</v>
      </c>
      <c r="S80" s="218">
        <v>0.28000000000000003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1.78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4.03</v>
      </c>
      <c r="M81" s="218">
        <v>1.1100000000000001</v>
      </c>
      <c r="N81" s="218">
        <v>1.24</v>
      </c>
      <c r="O81" s="218">
        <v>1.37</v>
      </c>
      <c r="P81" s="218">
        <v>2.25</v>
      </c>
      <c r="Q81" s="218">
        <v>0.18</v>
      </c>
      <c r="R81" s="218">
        <v>0.55000000000000004</v>
      </c>
      <c r="S81" s="218">
        <v>0.28000000000000003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1.78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4.03</v>
      </c>
      <c r="M82" s="218">
        <v>1.1100000000000001</v>
      </c>
      <c r="N82" s="218">
        <v>1.24</v>
      </c>
      <c r="O82" s="218">
        <v>1.37</v>
      </c>
      <c r="P82" s="218">
        <v>2.25</v>
      </c>
      <c r="Q82" s="218">
        <v>0.18</v>
      </c>
      <c r="R82" s="218">
        <v>0.55000000000000004</v>
      </c>
      <c r="S82" s="218">
        <v>0.28000000000000003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1.78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4.03</v>
      </c>
      <c r="M83" s="218">
        <v>1.1100000000000001</v>
      </c>
      <c r="N83" s="218">
        <v>1.24</v>
      </c>
      <c r="O83" s="218">
        <v>1.37</v>
      </c>
      <c r="P83" s="218">
        <v>2.25</v>
      </c>
      <c r="Q83" s="218">
        <v>0.18</v>
      </c>
      <c r="R83" s="218">
        <v>0.55000000000000004</v>
      </c>
      <c r="S83" s="218">
        <v>0.28000000000000003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1.78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4.03</v>
      </c>
      <c r="M84" s="218">
        <v>1.1100000000000001</v>
      </c>
      <c r="N84" s="218">
        <v>1.24</v>
      </c>
      <c r="O84" s="218">
        <v>1.37</v>
      </c>
      <c r="P84" s="218">
        <v>2.25</v>
      </c>
      <c r="Q84" s="218">
        <v>0.18</v>
      </c>
      <c r="R84" s="218">
        <v>0.55000000000000004</v>
      </c>
      <c r="S84" s="218">
        <v>0.28000000000000003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1.78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4.03</v>
      </c>
      <c r="M85" s="218">
        <v>1.1100000000000001</v>
      </c>
      <c r="N85" s="218">
        <v>1.24</v>
      </c>
      <c r="O85" s="218">
        <v>1.37</v>
      </c>
      <c r="P85" s="218">
        <v>2.25</v>
      </c>
      <c r="Q85" s="218">
        <v>0.18</v>
      </c>
      <c r="R85" s="218">
        <v>0.55000000000000004</v>
      </c>
      <c r="S85" s="218">
        <v>0.28000000000000003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1.78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4.03</v>
      </c>
      <c r="M86" s="218">
        <v>1.1100000000000001</v>
      </c>
      <c r="N86" s="218">
        <v>1.24</v>
      </c>
      <c r="O86" s="218">
        <v>1.37</v>
      </c>
      <c r="P86" s="218">
        <v>2.25</v>
      </c>
      <c r="Q86" s="218">
        <v>0.18</v>
      </c>
      <c r="R86" s="218">
        <v>0.55000000000000004</v>
      </c>
      <c r="S86" s="218">
        <v>0.28000000000000003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1.78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4.03</v>
      </c>
      <c r="M87" s="218">
        <v>1.1100000000000001</v>
      </c>
      <c r="N87" s="218">
        <v>1.24</v>
      </c>
      <c r="O87" s="218">
        <v>1.37</v>
      </c>
      <c r="P87" s="218">
        <v>2.25</v>
      </c>
      <c r="Q87" s="218">
        <v>0.18</v>
      </c>
      <c r="R87" s="218">
        <v>0.55000000000000004</v>
      </c>
      <c r="S87" s="218">
        <v>0.28000000000000003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1.78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4.03</v>
      </c>
      <c r="M88" s="218">
        <v>1.1100000000000001</v>
      </c>
      <c r="N88" s="218">
        <v>1.24</v>
      </c>
      <c r="O88" s="218">
        <v>1.37</v>
      </c>
      <c r="P88" s="218">
        <v>2.25</v>
      </c>
      <c r="Q88" s="218">
        <v>0.18</v>
      </c>
      <c r="R88" s="218">
        <v>0.55000000000000004</v>
      </c>
      <c r="S88" s="218">
        <v>0.28000000000000003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1.78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4.03</v>
      </c>
      <c r="M89" s="218">
        <v>1.1100000000000001</v>
      </c>
      <c r="N89" s="218">
        <v>1.24</v>
      </c>
      <c r="O89" s="218">
        <v>1.37</v>
      </c>
      <c r="P89" s="218">
        <v>2.16</v>
      </c>
      <c r="Q89" s="218">
        <v>0.18</v>
      </c>
      <c r="R89" s="218">
        <v>0.55000000000000004</v>
      </c>
      <c r="S89" s="218">
        <v>0.28000000000000003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1.78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4.03</v>
      </c>
      <c r="M90" s="218">
        <v>1.1100000000000001</v>
      </c>
      <c r="N90" s="218">
        <v>1.24</v>
      </c>
      <c r="O90" s="218">
        <v>1.37</v>
      </c>
      <c r="P90" s="218">
        <v>2.16</v>
      </c>
      <c r="Q90" s="218">
        <v>0.18</v>
      </c>
      <c r="R90" s="218">
        <v>0.55000000000000004</v>
      </c>
      <c r="S90" s="218">
        <v>0.28000000000000003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1.78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4.03</v>
      </c>
      <c r="M91" s="218">
        <v>1.1100000000000001</v>
      </c>
      <c r="N91" s="218">
        <v>1.24</v>
      </c>
      <c r="O91" s="218">
        <v>1.37</v>
      </c>
      <c r="P91" s="218">
        <v>2.16</v>
      </c>
      <c r="Q91" s="218">
        <v>0.18</v>
      </c>
      <c r="R91" s="218">
        <v>0.55000000000000004</v>
      </c>
      <c r="S91" s="218">
        <v>0.28000000000000003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1.83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4.03</v>
      </c>
      <c r="M92" s="218">
        <v>1.1100000000000001</v>
      </c>
      <c r="N92" s="218">
        <v>1.24</v>
      </c>
      <c r="O92" s="218">
        <v>1.37</v>
      </c>
      <c r="P92" s="218">
        <v>2.16</v>
      </c>
      <c r="Q92" s="218">
        <v>0.18</v>
      </c>
      <c r="R92" s="218">
        <v>0.55000000000000004</v>
      </c>
      <c r="S92" s="218">
        <v>0.28000000000000003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1.83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3.85</v>
      </c>
      <c r="M93" s="218">
        <v>1.1100000000000001</v>
      </c>
      <c r="N93" s="218">
        <v>1.24</v>
      </c>
      <c r="O93" s="218">
        <v>1.37</v>
      </c>
      <c r="P93" s="218">
        <v>2.23</v>
      </c>
      <c r="Q93" s="218">
        <v>0.18</v>
      </c>
      <c r="R93" s="218">
        <v>0.55000000000000004</v>
      </c>
      <c r="S93" s="218">
        <v>0.28000000000000003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1.83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3.85</v>
      </c>
      <c r="M94" s="218">
        <v>1.1100000000000001</v>
      </c>
      <c r="N94" s="218">
        <v>1.24</v>
      </c>
      <c r="O94" s="218">
        <v>1.37</v>
      </c>
      <c r="P94" s="218">
        <v>2.2400000000000002</v>
      </c>
      <c r="Q94" s="218">
        <v>0.18</v>
      </c>
      <c r="R94" s="218">
        <v>0.55000000000000004</v>
      </c>
      <c r="S94" s="218">
        <v>0.28000000000000003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1.83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3.82</v>
      </c>
      <c r="M95" s="218">
        <v>1.1100000000000001</v>
      </c>
      <c r="N95" s="218">
        <v>1.24</v>
      </c>
      <c r="O95" s="218">
        <v>1.37</v>
      </c>
      <c r="P95" s="218">
        <v>2.2400000000000002</v>
      </c>
      <c r="Q95" s="218">
        <v>0.18</v>
      </c>
      <c r="R95" s="218">
        <v>0.55000000000000004</v>
      </c>
      <c r="S95" s="218">
        <v>0.28000000000000003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1.83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3.82</v>
      </c>
      <c r="M96" s="218">
        <v>1.1100000000000001</v>
      </c>
      <c r="N96" s="218">
        <v>1.24</v>
      </c>
      <c r="O96" s="218">
        <v>1.37</v>
      </c>
      <c r="P96" s="218">
        <v>2.2400000000000002</v>
      </c>
      <c r="Q96" s="218">
        <v>0.18</v>
      </c>
      <c r="R96" s="218">
        <v>0.55000000000000004</v>
      </c>
      <c r="S96" s="218">
        <v>0.28000000000000003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1.83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3.82</v>
      </c>
      <c r="M97" s="218">
        <v>1.1100000000000001</v>
      </c>
      <c r="N97" s="218">
        <v>1.24</v>
      </c>
      <c r="O97" s="218">
        <v>1.37</v>
      </c>
      <c r="P97" s="218">
        <v>2.2400000000000002</v>
      </c>
      <c r="Q97" s="218">
        <v>0.18</v>
      </c>
      <c r="R97" s="218">
        <v>0.55000000000000004</v>
      </c>
      <c r="S97" s="218">
        <v>0.28000000000000003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1.83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3.82</v>
      </c>
      <c r="M98" s="218">
        <v>1.1100000000000001</v>
      </c>
      <c r="N98" s="218">
        <v>1.24</v>
      </c>
      <c r="O98" s="218">
        <v>1.37</v>
      </c>
      <c r="P98" s="218">
        <v>2.2400000000000002</v>
      </c>
      <c r="Q98" s="218">
        <v>0.18</v>
      </c>
      <c r="R98" s="218">
        <v>0.55000000000000004</v>
      </c>
      <c r="S98" s="218">
        <v>0.28000000000000003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1.83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9.5574999999999841E-2</v>
      </c>
      <c r="M99">
        <f t="shared" si="0"/>
        <v>2.663999999999999E-2</v>
      </c>
      <c r="N99">
        <f t="shared" si="0"/>
        <v>2.9759999999999953E-2</v>
      </c>
      <c r="O99">
        <f t="shared" si="0"/>
        <v>3.2880000000000048E-2</v>
      </c>
      <c r="P99">
        <f t="shared" si="0"/>
        <v>5.3717500000000008E-2</v>
      </c>
      <c r="Q99">
        <f t="shared" si="0"/>
        <v>4.3924999999999936E-3</v>
      </c>
      <c r="R99">
        <f t="shared" si="0"/>
        <v>1.3294999999999979E-2</v>
      </c>
      <c r="S99">
        <f t="shared" si="0"/>
        <v>6.8599999999999972E-3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4.188250000000001E-2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0.08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0.08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0.08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0.08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0.08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0.08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0.08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0.08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0.08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0.08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0.08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0.08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0.08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0.08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0.08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0.08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0.08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0.08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0.08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0.08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0.08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0.08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0.08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0.08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0.08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0.08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0.08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0.08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0.08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0.08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0.08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0.08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0.08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0.08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0.08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0.08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0.08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0.08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0.08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0.08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0.08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0.08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</row>
    <row r="45" spans="1:16">
      <c r="A45" t="s">
        <v>87</v>
      </c>
      <c r="C45" s="26">
        <v>33</v>
      </c>
      <c r="D45" s="26">
        <v>0</v>
      </c>
      <c r="E45" s="26">
        <v>0</v>
      </c>
      <c r="F45" s="26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0.08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</row>
    <row r="46" spans="1:16">
      <c r="A46" t="s">
        <v>88</v>
      </c>
      <c r="C46" s="26">
        <v>33</v>
      </c>
      <c r="D46" s="26">
        <v>0</v>
      </c>
      <c r="E46" s="26">
        <v>0</v>
      </c>
      <c r="F46" s="26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0.08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0.08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0.08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0.08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0.08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0.08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0.08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0.08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0.08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0.08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0.08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0.08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0.08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0.08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0.08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0.08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0.08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0.08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0.08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0.08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0.08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0.08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0.08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0.08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0.08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0.08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0.08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0.08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0.08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0.08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0.08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0.08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0.08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0.08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0.08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0.08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0.08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0.08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0.08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0.08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0.08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0.08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0.08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0.08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0.08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0.08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0.08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0.08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0.08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0.08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0.08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0.08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0.08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0.84724999999999995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1.9200000000000013E-3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17.07</v>
      </c>
      <c r="D3" s="218">
        <v>3.08</v>
      </c>
      <c r="E3" s="218">
        <v>0</v>
      </c>
      <c r="F3" s="218">
        <v>0</v>
      </c>
      <c r="G3" s="218">
        <v>35.06</v>
      </c>
      <c r="H3" s="218">
        <v>0</v>
      </c>
      <c r="I3" s="218">
        <v>43.73</v>
      </c>
      <c r="J3" s="218">
        <v>2.91</v>
      </c>
      <c r="K3" s="218">
        <v>514.04999999999995</v>
      </c>
      <c r="L3" s="218">
        <v>2.5299999999999998</v>
      </c>
      <c r="M3" s="218">
        <v>2.19</v>
      </c>
      <c r="N3" s="218">
        <v>1.81</v>
      </c>
      <c r="O3" s="218">
        <v>2.5299999999999998</v>
      </c>
      <c r="P3" s="218">
        <v>1.08</v>
      </c>
      <c r="Q3" s="218">
        <v>0.33</v>
      </c>
      <c r="R3" s="218">
        <v>0.66</v>
      </c>
      <c r="S3" s="218">
        <v>0.41</v>
      </c>
      <c r="T3" s="218">
        <v>1.04</v>
      </c>
      <c r="U3" s="218">
        <v>1.74</v>
      </c>
      <c r="V3" s="218">
        <v>0.33</v>
      </c>
      <c r="W3" s="218">
        <v>0.67</v>
      </c>
      <c r="X3" s="218">
        <v>23.04</v>
      </c>
      <c r="Y3" s="218">
        <v>0</v>
      </c>
      <c r="Z3" s="218">
        <v>4.0999999999999996</v>
      </c>
      <c r="AA3" s="218">
        <v>1.33</v>
      </c>
      <c r="AB3" s="218">
        <v>0</v>
      </c>
      <c r="AC3" s="218">
        <v>1.66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-1.58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17.07</v>
      </c>
      <c r="D4" s="218">
        <v>3.08</v>
      </c>
      <c r="E4" s="218">
        <v>0</v>
      </c>
      <c r="F4" s="218">
        <v>0</v>
      </c>
      <c r="G4" s="218">
        <v>35.06</v>
      </c>
      <c r="H4" s="218">
        <v>0</v>
      </c>
      <c r="I4" s="218">
        <v>43.73</v>
      </c>
      <c r="J4" s="218">
        <v>2.91</v>
      </c>
      <c r="K4" s="218">
        <v>514.04999999999995</v>
      </c>
      <c r="L4" s="218">
        <v>2.5299999999999998</v>
      </c>
      <c r="M4" s="218">
        <v>2.19</v>
      </c>
      <c r="N4" s="218">
        <v>1.81</v>
      </c>
      <c r="O4" s="218">
        <v>2.5299999999999998</v>
      </c>
      <c r="P4" s="218">
        <v>1.08</v>
      </c>
      <c r="Q4" s="218">
        <v>0.33</v>
      </c>
      <c r="R4" s="218">
        <v>0.66</v>
      </c>
      <c r="S4" s="218">
        <v>0.4</v>
      </c>
      <c r="T4" s="218">
        <v>1.04</v>
      </c>
      <c r="U4" s="218">
        <v>1.74</v>
      </c>
      <c r="V4" s="218">
        <v>0.27</v>
      </c>
      <c r="W4" s="218">
        <v>0.57999999999999996</v>
      </c>
      <c r="X4" s="218">
        <v>23.04</v>
      </c>
      <c r="Y4" s="218">
        <v>0</v>
      </c>
      <c r="Z4" s="218">
        <v>4.0999999999999996</v>
      </c>
      <c r="AA4" s="218">
        <v>1.33</v>
      </c>
      <c r="AB4" s="218">
        <v>0</v>
      </c>
      <c r="AC4" s="218">
        <v>1.66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-1.58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17.07</v>
      </c>
      <c r="D5" s="218">
        <v>3.08</v>
      </c>
      <c r="E5" s="218">
        <v>0</v>
      </c>
      <c r="F5" s="218">
        <v>0</v>
      </c>
      <c r="G5" s="218">
        <v>35.06</v>
      </c>
      <c r="H5" s="218">
        <v>0</v>
      </c>
      <c r="I5" s="218">
        <v>43.73</v>
      </c>
      <c r="J5" s="218">
        <v>2.91</v>
      </c>
      <c r="K5" s="218">
        <v>514.04999999999995</v>
      </c>
      <c r="L5" s="218">
        <v>2.75</v>
      </c>
      <c r="M5" s="218">
        <v>2.19</v>
      </c>
      <c r="N5" s="218">
        <v>1.81</v>
      </c>
      <c r="O5" s="218">
        <v>2.5299999999999998</v>
      </c>
      <c r="P5" s="218">
        <v>1.08</v>
      </c>
      <c r="Q5" s="218">
        <v>0.33</v>
      </c>
      <c r="R5" s="218">
        <v>0.66</v>
      </c>
      <c r="S5" s="218">
        <v>0.4</v>
      </c>
      <c r="T5" s="218">
        <v>1.04</v>
      </c>
      <c r="U5" s="218">
        <v>1.74</v>
      </c>
      <c r="V5" s="218">
        <v>0.27</v>
      </c>
      <c r="W5" s="218">
        <v>1.24</v>
      </c>
      <c r="X5" s="218">
        <v>23.04</v>
      </c>
      <c r="Y5" s="218">
        <v>0</v>
      </c>
      <c r="Z5" s="218">
        <v>4.0999999999999996</v>
      </c>
      <c r="AA5" s="218">
        <v>1.33</v>
      </c>
      <c r="AB5" s="218">
        <v>0</v>
      </c>
      <c r="AC5" s="218">
        <v>1.66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-1.58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17.07</v>
      </c>
      <c r="D6" s="218">
        <v>3.08</v>
      </c>
      <c r="E6" s="218">
        <v>0</v>
      </c>
      <c r="F6" s="218">
        <v>0</v>
      </c>
      <c r="G6" s="218">
        <v>35.06</v>
      </c>
      <c r="H6" s="218">
        <v>0</v>
      </c>
      <c r="I6" s="218">
        <v>43.73</v>
      </c>
      <c r="J6" s="218">
        <v>2.91</v>
      </c>
      <c r="K6" s="218">
        <v>514.04999999999995</v>
      </c>
      <c r="L6" s="218">
        <v>2.75</v>
      </c>
      <c r="M6" s="218">
        <v>2.19</v>
      </c>
      <c r="N6" s="218">
        <v>1.81</v>
      </c>
      <c r="O6" s="218">
        <v>2.5299999999999998</v>
      </c>
      <c r="P6" s="218">
        <v>1.08</v>
      </c>
      <c r="Q6" s="218">
        <v>0.33</v>
      </c>
      <c r="R6" s="218">
        <v>0.66</v>
      </c>
      <c r="S6" s="218">
        <v>0.4</v>
      </c>
      <c r="T6" s="218">
        <v>1.04</v>
      </c>
      <c r="U6" s="218">
        <v>1.74</v>
      </c>
      <c r="V6" s="218">
        <v>0.27</v>
      </c>
      <c r="W6" s="218">
        <v>1.1000000000000001</v>
      </c>
      <c r="X6" s="218">
        <v>23.04</v>
      </c>
      <c r="Y6" s="218">
        <v>0</v>
      </c>
      <c r="Z6" s="218">
        <v>4.0999999999999996</v>
      </c>
      <c r="AA6" s="218">
        <v>1.33</v>
      </c>
      <c r="AB6" s="218">
        <v>0</v>
      </c>
      <c r="AC6" s="218">
        <v>1.66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-1.58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17.63</v>
      </c>
      <c r="D7" s="218">
        <v>3.08</v>
      </c>
      <c r="E7" s="218">
        <v>0</v>
      </c>
      <c r="F7" s="218">
        <v>0</v>
      </c>
      <c r="G7" s="218">
        <v>35.06</v>
      </c>
      <c r="H7" s="218">
        <v>0</v>
      </c>
      <c r="I7" s="218">
        <v>43.73</v>
      </c>
      <c r="J7" s="218">
        <v>2.91</v>
      </c>
      <c r="K7" s="218">
        <v>514.04999999999995</v>
      </c>
      <c r="L7" s="218">
        <v>2.75</v>
      </c>
      <c r="M7" s="218">
        <v>2.19</v>
      </c>
      <c r="N7" s="218">
        <v>1.81</v>
      </c>
      <c r="O7" s="218">
        <v>2.5299999999999998</v>
      </c>
      <c r="P7" s="218">
        <v>1.08</v>
      </c>
      <c r="Q7" s="218">
        <v>0.33</v>
      </c>
      <c r="R7" s="218">
        <v>0.66</v>
      </c>
      <c r="S7" s="218">
        <v>0.4</v>
      </c>
      <c r="T7" s="218">
        <v>1.04</v>
      </c>
      <c r="U7" s="218">
        <v>1.74</v>
      </c>
      <c r="V7" s="218">
        <v>0.27</v>
      </c>
      <c r="W7" s="218">
        <v>0.69</v>
      </c>
      <c r="X7" s="218">
        <v>23.04</v>
      </c>
      <c r="Y7" s="218">
        <v>0</v>
      </c>
      <c r="Z7" s="218">
        <v>4.0999999999999996</v>
      </c>
      <c r="AA7" s="218">
        <v>1.33</v>
      </c>
      <c r="AB7" s="218">
        <v>0</v>
      </c>
      <c r="AC7" s="218">
        <v>1.66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-1.58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17.63</v>
      </c>
      <c r="D8" s="218">
        <v>3.08</v>
      </c>
      <c r="E8" s="218">
        <v>0</v>
      </c>
      <c r="F8" s="218">
        <v>0</v>
      </c>
      <c r="G8" s="218">
        <v>35.06</v>
      </c>
      <c r="H8" s="218">
        <v>0</v>
      </c>
      <c r="I8" s="218">
        <v>43.73</v>
      </c>
      <c r="J8" s="218">
        <v>2.91</v>
      </c>
      <c r="K8" s="218">
        <v>514.04999999999995</v>
      </c>
      <c r="L8" s="218">
        <v>2.75</v>
      </c>
      <c r="M8" s="218">
        <v>2.19</v>
      </c>
      <c r="N8" s="218">
        <v>1.81</v>
      </c>
      <c r="O8" s="218">
        <v>2.5299999999999998</v>
      </c>
      <c r="P8" s="218">
        <v>1.08</v>
      </c>
      <c r="Q8" s="218">
        <v>0.33</v>
      </c>
      <c r="R8" s="218">
        <v>0.66</v>
      </c>
      <c r="S8" s="218">
        <v>0.4</v>
      </c>
      <c r="T8" s="218">
        <v>1.04</v>
      </c>
      <c r="U8" s="218">
        <v>1.74</v>
      </c>
      <c r="V8" s="218">
        <v>0.27</v>
      </c>
      <c r="W8" s="218">
        <v>0.69</v>
      </c>
      <c r="X8" s="218">
        <v>23.04</v>
      </c>
      <c r="Y8" s="218">
        <v>0</v>
      </c>
      <c r="Z8" s="218">
        <v>4.0999999999999996</v>
      </c>
      <c r="AA8" s="218">
        <v>1.33</v>
      </c>
      <c r="AB8" s="218">
        <v>0</v>
      </c>
      <c r="AC8" s="218">
        <v>1.66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-1.58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17.63</v>
      </c>
      <c r="D9" s="218">
        <v>3.08</v>
      </c>
      <c r="E9" s="218">
        <v>0</v>
      </c>
      <c r="F9" s="218">
        <v>0</v>
      </c>
      <c r="G9" s="218">
        <v>35.06</v>
      </c>
      <c r="H9" s="218">
        <v>0</v>
      </c>
      <c r="I9" s="218">
        <v>43.73</v>
      </c>
      <c r="J9" s="218">
        <v>2.91</v>
      </c>
      <c r="K9" s="218">
        <v>514.04999999999995</v>
      </c>
      <c r="L9" s="218">
        <v>2.75</v>
      </c>
      <c r="M9" s="218">
        <v>2.19</v>
      </c>
      <c r="N9" s="218">
        <v>1.81</v>
      </c>
      <c r="O9" s="218">
        <v>2.5299999999999998</v>
      </c>
      <c r="P9" s="218">
        <v>1.08</v>
      </c>
      <c r="Q9" s="218">
        <v>0.33</v>
      </c>
      <c r="R9" s="218">
        <v>0.66</v>
      </c>
      <c r="S9" s="218">
        <v>0.4</v>
      </c>
      <c r="T9" s="218">
        <v>1.04</v>
      </c>
      <c r="U9" s="218">
        <v>1.74</v>
      </c>
      <c r="V9" s="218">
        <v>0.27</v>
      </c>
      <c r="W9" s="218">
        <v>0.69</v>
      </c>
      <c r="X9" s="218">
        <v>23.04</v>
      </c>
      <c r="Y9" s="218">
        <v>0</v>
      </c>
      <c r="Z9" s="218">
        <v>4.0999999999999996</v>
      </c>
      <c r="AA9" s="218">
        <v>1.33</v>
      </c>
      <c r="AB9" s="218">
        <v>0</v>
      </c>
      <c r="AC9" s="218">
        <v>1.66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-1.58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17.63</v>
      </c>
      <c r="D10" s="218">
        <v>3.08</v>
      </c>
      <c r="E10" s="218">
        <v>0</v>
      </c>
      <c r="F10" s="218">
        <v>0</v>
      </c>
      <c r="G10" s="218">
        <v>35.06</v>
      </c>
      <c r="H10" s="218">
        <v>0</v>
      </c>
      <c r="I10" s="218">
        <v>43.73</v>
      </c>
      <c r="J10" s="218">
        <v>2.91</v>
      </c>
      <c r="K10" s="218">
        <v>514.04999999999995</v>
      </c>
      <c r="L10" s="218">
        <v>2.75</v>
      </c>
      <c r="M10" s="218">
        <v>2.19</v>
      </c>
      <c r="N10" s="218">
        <v>1.81</v>
      </c>
      <c r="O10" s="218">
        <v>2.5299999999999998</v>
      </c>
      <c r="P10" s="218">
        <v>1.08</v>
      </c>
      <c r="Q10" s="218">
        <v>0.33</v>
      </c>
      <c r="R10" s="218">
        <v>0.66</v>
      </c>
      <c r="S10" s="218">
        <v>0.4</v>
      </c>
      <c r="T10" s="218">
        <v>1.04</v>
      </c>
      <c r="U10" s="218">
        <v>1.74</v>
      </c>
      <c r="V10" s="218">
        <v>0.27</v>
      </c>
      <c r="W10" s="218">
        <v>0.69</v>
      </c>
      <c r="X10" s="218">
        <v>23.04</v>
      </c>
      <c r="Y10" s="218">
        <v>0</v>
      </c>
      <c r="Z10" s="218">
        <v>4.0999999999999996</v>
      </c>
      <c r="AA10" s="218">
        <v>1.33</v>
      </c>
      <c r="AB10" s="218">
        <v>0</v>
      </c>
      <c r="AC10" s="218">
        <v>1.66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-1.58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18.18</v>
      </c>
      <c r="D11" s="218">
        <v>3.08</v>
      </c>
      <c r="E11" s="218">
        <v>0</v>
      </c>
      <c r="F11" s="218">
        <v>0</v>
      </c>
      <c r="G11" s="218">
        <v>35.06</v>
      </c>
      <c r="H11" s="218">
        <v>0</v>
      </c>
      <c r="I11" s="218">
        <v>43.73</v>
      </c>
      <c r="J11" s="218">
        <v>2.91</v>
      </c>
      <c r="K11" s="218">
        <v>514.04999999999995</v>
      </c>
      <c r="L11" s="218">
        <v>0</v>
      </c>
      <c r="M11" s="218">
        <v>2.19</v>
      </c>
      <c r="N11" s="218">
        <v>1.81</v>
      </c>
      <c r="O11" s="218">
        <v>2.5299999999999998</v>
      </c>
      <c r="P11" s="218">
        <v>1.08</v>
      </c>
      <c r="Q11" s="218">
        <v>0.33</v>
      </c>
      <c r="R11" s="218">
        <v>0.66</v>
      </c>
      <c r="S11" s="218">
        <v>0.4</v>
      </c>
      <c r="T11" s="218">
        <v>1.04</v>
      </c>
      <c r="U11" s="218">
        <v>1.74</v>
      </c>
      <c r="V11" s="218">
        <v>0.27</v>
      </c>
      <c r="W11" s="218">
        <v>0.69</v>
      </c>
      <c r="X11" s="218">
        <v>23.04</v>
      </c>
      <c r="Y11" s="218">
        <v>0</v>
      </c>
      <c r="Z11" s="218">
        <v>4.0999999999999996</v>
      </c>
      <c r="AA11" s="218">
        <v>1.33</v>
      </c>
      <c r="AB11" s="218">
        <v>0</v>
      </c>
      <c r="AC11" s="218">
        <v>1.66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-1.58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18.18</v>
      </c>
      <c r="D12" s="218">
        <v>3.08</v>
      </c>
      <c r="E12" s="218">
        <v>0</v>
      </c>
      <c r="F12" s="218">
        <v>0</v>
      </c>
      <c r="G12" s="218">
        <v>35.06</v>
      </c>
      <c r="H12" s="218">
        <v>0</v>
      </c>
      <c r="I12" s="218">
        <v>43.73</v>
      </c>
      <c r="J12" s="218">
        <v>2.91</v>
      </c>
      <c r="K12" s="218">
        <v>514.04999999999995</v>
      </c>
      <c r="L12" s="218">
        <v>0</v>
      </c>
      <c r="M12" s="218">
        <v>2.19</v>
      </c>
      <c r="N12" s="218">
        <v>1.81</v>
      </c>
      <c r="O12" s="218">
        <v>2.5299999999999998</v>
      </c>
      <c r="P12" s="218">
        <v>1.08</v>
      </c>
      <c r="Q12" s="218">
        <v>0.33</v>
      </c>
      <c r="R12" s="218">
        <v>0.66</v>
      </c>
      <c r="S12" s="218">
        <v>0.4</v>
      </c>
      <c r="T12" s="218">
        <v>1.04</v>
      </c>
      <c r="U12" s="218">
        <v>1.74</v>
      </c>
      <c r="V12" s="218">
        <v>0.27</v>
      </c>
      <c r="W12" s="218">
        <v>0.69</v>
      </c>
      <c r="X12" s="218">
        <v>2.17</v>
      </c>
      <c r="Y12" s="218">
        <v>0</v>
      </c>
      <c r="Z12" s="218">
        <v>4.0999999999999996</v>
      </c>
      <c r="AA12" s="218">
        <v>1.33</v>
      </c>
      <c r="AB12" s="218">
        <v>0</v>
      </c>
      <c r="AC12" s="218">
        <v>1.66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-1.58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18.18</v>
      </c>
      <c r="D13" s="218">
        <v>3.08</v>
      </c>
      <c r="E13" s="218">
        <v>0</v>
      </c>
      <c r="F13" s="218">
        <v>0</v>
      </c>
      <c r="G13" s="218">
        <v>35.06</v>
      </c>
      <c r="H13" s="218">
        <v>0</v>
      </c>
      <c r="I13" s="218">
        <v>43.73</v>
      </c>
      <c r="J13" s="218">
        <v>2.91</v>
      </c>
      <c r="K13" s="218">
        <v>514.04999999999995</v>
      </c>
      <c r="L13" s="218">
        <v>15.39</v>
      </c>
      <c r="M13" s="218">
        <v>2.19</v>
      </c>
      <c r="N13" s="218">
        <v>1.81</v>
      </c>
      <c r="O13" s="218">
        <v>2.5299999999999998</v>
      </c>
      <c r="P13" s="218">
        <v>1.08</v>
      </c>
      <c r="Q13" s="218">
        <v>7.01</v>
      </c>
      <c r="R13" s="218">
        <v>0.66</v>
      </c>
      <c r="S13" s="218">
        <v>4.26</v>
      </c>
      <c r="T13" s="218">
        <v>1.04</v>
      </c>
      <c r="U13" s="218">
        <v>1.74</v>
      </c>
      <c r="V13" s="218">
        <v>0.27</v>
      </c>
      <c r="W13" s="218">
        <v>0.69</v>
      </c>
      <c r="X13" s="218">
        <v>2.17</v>
      </c>
      <c r="Y13" s="218">
        <v>0</v>
      </c>
      <c r="Z13" s="218">
        <v>4.0999999999999996</v>
      </c>
      <c r="AA13" s="218">
        <v>1.33</v>
      </c>
      <c r="AB13" s="218">
        <v>0</v>
      </c>
      <c r="AC13" s="218">
        <v>1.66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-1.58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18.18</v>
      </c>
      <c r="D14" s="218">
        <v>3.08</v>
      </c>
      <c r="E14" s="218">
        <v>0</v>
      </c>
      <c r="F14" s="218">
        <v>0</v>
      </c>
      <c r="G14" s="218">
        <v>35.06</v>
      </c>
      <c r="H14" s="218">
        <v>0</v>
      </c>
      <c r="I14" s="218">
        <v>43.73</v>
      </c>
      <c r="J14" s="218">
        <v>2.91</v>
      </c>
      <c r="K14" s="218">
        <v>514.04999999999995</v>
      </c>
      <c r="L14" s="218">
        <v>16.079999999999998</v>
      </c>
      <c r="M14" s="218">
        <v>2.19</v>
      </c>
      <c r="N14" s="218">
        <v>1.81</v>
      </c>
      <c r="O14" s="218">
        <v>2.5299999999999998</v>
      </c>
      <c r="P14" s="218">
        <v>1.08</v>
      </c>
      <c r="Q14" s="218">
        <v>7.01</v>
      </c>
      <c r="R14" s="218">
        <v>0.66</v>
      </c>
      <c r="S14" s="218">
        <v>7.09</v>
      </c>
      <c r="T14" s="218">
        <v>1.04</v>
      </c>
      <c r="U14" s="218">
        <v>1.74</v>
      </c>
      <c r="V14" s="218">
        <v>0.27</v>
      </c>
      <c r="W14" s="218">
        <v>0.69</v>
      </c>
      <c r="X14" s="218">
        <v>2.17</v>
      </c>
      <c r="Y14" s="218">
        <v>0</v>
      </c>
      <c r="Z14" s="218">
        <v>4.0999999999999996</v>
      </c>
      <c r="AA14" s="218">
        <v>1.33</v>
      </c>
      <c r="AB14" s="218">
        <v>0</v>
      </c>
      <c r="AC14" s="218">
        <v>1.66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-1.58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18.18</v>
      </c>
      <c r="D15" s="218">
        <v>3.08</v>
      </c>
      <c r="E15" s="218">
        <v>0</v>
      </c>
      <c r="F15" s="218">
        <v>0</v>
      </c>
      <c r="G15" s="218">
        <v>35.06</v>
      </c>
      <c r="H15" s="218">
        <v>0</v>
      </c>
      <c r="I15" s="218">
        <v>43.73</v>
      </c>
      <c r="J15" s="218">
        <v>2.91</v>
      </c>
      <c r="K15" s="218">
        <v>514.04999999999995</v>
      </c>
      <c r="L15" s="218">
        <v>16.079999999999998</v>
      </c>
      <c r="M15" s="218">
        <v>2.19</v>
      </c>
      <c r="N15" s="218">
        <v>1.81</v>
      </c>
      <c r="O15" s="218">
        <v>2.5299999999999998</v>
      </c>
      <c r="P15" s="218">
        <v>1.08</v>
      </c>
      <c r="Q15" s="218">
        <v>7.01</v>
      </c>
      <c r="R15" s="218">
        <v>0.66</v>
      </c>
      <c r="S15" s="218">
        <v>7.26</v>
      </c>
      <c r="T15" s="218">
        <v>1.04</v>
      </c>
      <c r="U15" s="218">
        <v>1.74</v>
      </c>
      <c r="V15" s="218">
        <v>0.27</v>
      </c>
      <c r="W15" s="218">
        <v>0.69</v>
      </c>
      <c r="X15" s="218">
        <v>2.17</v>
      </c>
      <c r="Y15" s="218">
        <v>0</v>
      </c>
      <c r="Z15" s="218">
        <v>4.0999999999999996</v>
      </c>
      <c r="AA15" s="218">
        <v>1.33</v>
      </c>
      <c r="AB15" s="218">
        <v>0</v>
      </c>
      <c r="AC15" s="218">
        <v>1.25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-1.58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18.18</v>
      </c>
      <c r="D16" s="218">
        <v>3.08</v>
      </c>
      <c r="E16" s="218">
        <v>0</v>
      </c>
      <c r="F16" s="218">
        <v>0</v>
      </c>
      <c r="G16" s="218">
        <v>35.06</v>
      </c>
      <c r="H16" s="218">
        <v>0</v>
      </c>
      <c r="I16" s="218">
        <v>43.73</v>
      </c>
      <c r="J16" s="218">
        <v>2.91</v>
      </c>
      <c r="K16" s="218">
        <v>514.04999999999995</v>
      </c>
      <c r="L16" s="218">
        <v>16.079999999999998</v>
      </c>
      <c r="M16" s="218">
        <v>2.19</v>
      </c>
      <c r="N16" s="218">
        <v>1.81</v>
      </c>
      <c r="O16" s="218">
        <v>2.5299999999999998</v>
      </c>
      <c r="P16" s="218">
        <v>1.08</v>
      </c>
      <c r="Q16" s="218">
        <v>7.01</v>
      </c>
      <c r="R16" s="218">
        <v>0.66</v>
      </c>
      <c r="S16" s="218">
        <v>7.26</v>
      </c>
      <c r="T16" s="218">
        <v>1.04</v>
      </c>
      <c r="U16" s="218">
        <v>1.74</v>
      </c>
      <c r="V16" s="218">
        <v>0.27</v>
      </c>
      <c r="W16" s="218">
        <v>0.69</v>
      </c>
      <c r="X16" s="218">
        <v>2.17</v>
      </c>
      <c r="Y16" s="218">
        <v>0</v>
      </c>
      <c r="Z16" s="218">
        <v>4.0999999999999996</v>
      </c>
      <c r="AA16" s="218">
        <v>1.33</v>
      </c>
      <c r="AB16" s="218">
        <v>0</v>
      </c>
      <c r="AC16" s="218">
        <v>1.25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-1.58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18.18</v>
      </c>
      <c r="D17" s="218">
        <v>3.08</v>
      </c>
      <c r="E17" s="218">
        <v>0</v>
      </c>
      <c r="F17" s="218">
        <v>0</v>
      </c>
      <c r="G17" s="218">
        <v>35.06</v>
      </c>
      <c r="H17" s="218">
        <v>0</v>
      </c>
      <c r="I17" s="218">
        <v>43.73</v>
      </c>
      <c r="J17" s="218">
        <v>2.91</v>
      </c>
      <c r="K17" s="218">
        <v>514.04999999999995</v>
      </c>
      <c r="L17" s="218">
        <v>16.079999999999998</v>
      </c>
      <c r="M17" s="218">
        <v>2.19</v>
      </c>
      <c r="N17" s="218">
        <v>1.81</v>
      </c>
      <c r="O17" s="218">
        <v>2.5299999999999998</v>
      </c>
      <c r="P17" s="218">
        <v>1.08</v>
      </c>
      <c r="Q17" s="218">
        <v>7.01</v>
      </c>
      <c r="R17" s="218">
        <v>0.66</v>
      </c>
      <c r="S17" s="218">
        <v>6.5</v>
      </c>
      <c r="T17" s="218">
        <v>1.04</v>
      </c>
      <c r="U17" s="218">
        <v>1.74</v>
      </c>
      <c r="V17" s="218">
        <v>0.26</v>
      </c>
      <c r="W17" s="218">
        <v>0.68</v>
      </c>
      <c r="X17" s="218">
        <v>2.17</v>
      </c>
      <c r="Y17" s="218">
        <v>0</v>
      </c>
      <c r="Z17" s="218">
        <v>2.64</v>
      </c>
      <c r="AA17" s="218">
        <v>0</v>
      </c>
      <c r="AB17" s="218">
        <v>0</v>
      </c>
      <c r="AC17" s="218">
        <v>1.25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-1.58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18.18</v>
      </c>
      <c r="D18" s="218">
        <v>3.08</v>
      </c>
      <c r="E18" s="218">
        <v>0</v>
      </c>
      <c r="F18" s="218">
        <v>0</v>
      </c>
      <c r="G18" s="218">
        <v>35.06</v>
      </c>
      <c r="H18" s="218">
        <v>0</v>
      </c>
      <c r="I18" s="218">
        <v>43.73</v>
      </c>
      <c r="J18" s="218">
        <v>2.91</v>
      </c>
      <c r="K18" s="218">
        <v>514.04999999999995</v>
      </c>
      <c r="L18" s="218">
        <v>16.079999999999998</v>
      </c>
      <c r="M18" s="218">
        <v>2.19</v>
      </c>
      <c r="N18" s="218">
        <v>1.81</v>
      </c>
      <c r="O18" s="218">
        <v>2.5299999999999998</v>
      </c>
      <c r="P18" s="218">
        <v>1.08</v>
      </c>
      <c r="Q18" s="218">
        <v>7.01</v>
      </c>
      <c r="R18" s="218">
        <v>0.66</v>
      </c>
      <c r="S18" s="218">
        <v>6.56</v>
      </c>
      <c r="T18" s="218">
        <v>1.04</v>
      </c>
      <c r="U18" s="218">
        <v>1.74</v>
      </c>
      <c r="V18" s="218">
        <v>0.26</v>
      </c>
      <c r="W18" s="218">
        <v>0.68</v>
      </c>
      <c r="X18" s="218">
        <v>2.17</v>
      </c>
      <c r="Y18" s="218">
        <v>0</v>
      </c>
      <c r="Z18" s="218">
        <v>4.09</v>
      </c>
      <c r="AA18" s="218">
        <v>1.33</v>
      </c>
      <c r="AB18" s="218">
        <v>0</v>
      </c>
      <c r="AC18" s="218">
        <v>1.25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-1.58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18.18</v>
      </c>
      <c r="D19" s="218">
        <v>3.08</v>
      </c>
      <c r="E19" s="218">
        <v>0</v>
      </c>
      <c r="F19" s="218">
        <v>0</v>
      </c>
      <c r="G19" s="218">
        <v>35.06</v>
      </c>
      <c r="H19" s="218">
        <v>0</v>
      </c>
      <c r="I19" s="218">
        <v>43.73</v>
      </c>
      <c r="J19" s="218">
        <v>2.91</v>
      </c>
      <c r="K19" s="218">
        <v>514.04999999999995</v>
      </c>
      <c r="L19" s="218">
        <v>16.079999999999998</v>
      </c>
      <c r="M19" s="218">
        <v>2.19</v>
      </c>
      <c r="N19" s="218">
        <v>1.81</v>
      </c>
      <c r="O19" s="218">
        <v>2.5299999999999998</v>
      </c>
      <c r="P19" s="218">
        <v>1.08</v>
      </c>
      <c r="Q19" s="218">
        <v>7.01</v>
      </c>
      <c r="R19" s="218">
        <v>0.66</v>
      </c>
      <c r="S19" s="218">
        <v>6.56</v>
      </c>
      <c r="T19" s="218">
        <v>1.04</v>
      </c>
      <c r="U19" s="218">
        <v>1.74</v>
      </c>
      <c r="V19" s="218">
        <v>0.26</v>
      </c>
      <c r="W19" s="218">
        <v>0.68</v>
      </c>
      <c r="X19" s="218">
        <v>2.17</v>
      </c>
      <c r="Y19" s="218">
        <v>0</v>
      </c>
      <c r="Z19" s="218">
        <v>4.09</v>
      </c>
      <c r="AA19" s="218">
        <v>1.33</v>
      </c>
      <c r="AB19" s="218">
        <v>0</v>
      </c>
      <c r="AC19" s="218">
        <v>1.25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-1.58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18.18</v>
      </c>
      <c r="D20" s="218">
        <v>3.08</v>
      </c>
      <c r="E20" s="218">
        <v>0</v>
      </c>
      <c r="F20" s="218">
        <v>0</v>
      </c>
      <c r="G20" s="218">
        <v>35.06</v>
      </c>
      <c r="H20" s="218">
        <v>0</v>
      </c>
      <c r="I20" s="218">
        <v>43.73</v>
      </c>
      <c r="J20" s="218">
        <v>2.91</v>
      </c>
      <c r="K20" s="218">
        <v>514.04999999999995</v>
      </c>
      <c r="L20" s="218">
        <v>16.079999999999998</v>
      </c>
      <c r="M20" s="218">
        <v>2.19</v>
      </c>
      <c r="N20" s="218">
        <v>1.81</v>
      </c>
      <c r="O20" s="218">
        <v>2.5299999999999998</v>
      </c>
      <c r="P20" s="218">
        <v>1.08</v>
      </c>
      <c r="Q20" s="218">
        <v>7.01</v>
      </c>
      <c r="R20" s="218">
        <v>0.66</v>
      </c>
      <c r="S20" s="218">
        <v>6.56</v>
      </c>
      <c r="T20" s="218">
        <v>1.04</v>
      </c>
      <c r="U20" s="218">
        <v>1.74</v>
      </c>
      <c r="V20" s="218">
        <v>0.26</v>
      </c>
      <c r="W20" s="218">
        <v>0.68</v>
      </c>
      <c r="X20" s="218">
        <v>2.17</v>
      </c>
      <c r="Y20" s="218">
        <v>0</v>
      </c>
      <c r="Z20" s="218">
        <v>4.09</v>
      </c>
      <c r="AA20" s="218">
        <v>1.33</v>
      </c>
      <c r="AB20" s="218">
        <v>0</v>
      </c>
      <c r="AC20" s="218">
        <v>1.66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-1.58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18.18</v>
      </c>
      <c r="D21" s="218">
        <v>3.08</v>
      </c>
      <c r="E21" s="218">
        <v>0</v>
      </c>
      <c r="F21" s="218">
        <v>0</v>
      </c>
      <c r="G21" s="218">
        <v>35.06</v>
      </c>
      <c r="H21" s="218">
        <v>0</v>
      </c>
      <c r="I21" s="218">
        <v>43.73</v>
      </c>
      <c r="J21" s="218">
        <v>2.91</v>
      </c>
      <c r="K21" s="218">
        <v>514.04999999999995</v>
      </c>
      <c r="L21" s="218">
        <v>16.079999999999998</v>
      </c>
      <c r="M21" s="218">
        <v>2.19</v>
      </c>
      <c r="N21" s="218">
        <v>1.81</v>
      </c>
      <c r="O21" s="218">
        <v>2.5299999999999998</v>
      </c>
      <c r="P21" s="218">
        <v>1.08</v>
      </c>
      <c r="Q21" s="218">
        <v>7.01</v>
      </c>
      <c r="R21" s="218">
        <v>0.66</v>
      </c>
      <c r="S21" s="218">
        <v>6.56</v>
      </c>
      <c r="T21" s="218">
        <v>1.04</v>
      </c>
      <c r="U21" s="218">
        <v>1.74</v>
      </c>
      <c r="V21" s="218">
        <v>0.26</v>
      </c>
      <c r="W21" s="218">
        <v>0.68</v>
      </c>
      <c r="X21" s="218">
        <v>2.17</v>
      </c>
      <c r="Y21" s="218">
        <v>0</v>
      </c>
      <c r="Z21" s="218">
        <v>4.09</v>
      </c>
      <c r="AA21" s="218">
        <v>1.33</v>
      </c>
      <c r="AB21" s="218">
        <v>0</v>
      </c>
      <c r="AC21" s="218">
        <v>1.66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-1.58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18.18</v>
      </c>
      <c r="D22" s="218">
        <v>3.08</v>
      </c>
      <c r="E22" s="218">
        <v>0</v>
      </c>
      <c r="F22" s="218">
        <v>0</v>
      </c>
      <c r="G22" s="218">
        <v>35.06</v>
      </c>
      <c r="H22" s="218">
        <v>0</v>
      </c>
      <c r="I22" s="218">
        <v>43.73</v>
      </c>
      <c r="J22" s="218">
        <v>2.91</v>
      </c>
      <c r="K22" s="218">
        <v>514.04999999999995</v>
      </c>
      <c r="L22" s="218">
        <v>16.079999999999998</v>
      </c>
      <c r="M22" s="218">
        <v>2.19</v>
      </c>
      <c r="N22" s="218">
        <v>1.81</v>
      </c>
      <c r="O22" s="218">
        <v>2.5299999999999998</v>
      </c>
      <c r="P22" s="218">
        <v>1.08</v>
      </c>
      <c r="Q22" s="218">
        <v>7.01</v>
      </c>
      <c r="R22" s="218">
        <v>0.66</v>
      </c>
      <c r="S22" s="218">
        <v>6.56</v>
      </c>
      <c r="T22" s="218">
        <v>1.04</v>
      </c>
      <c r="U22" s="218">
        <v>1.74</v>
      </c>
      <c r="V22" s="218">
        <v>0.26</v>
      </c>
      <c r="W22" s="218">
        <v>0.68</v>
      </c>
      <c r="X22" s="218">
        <v>2.17</v>
      </c>
      <c r="Y22" s="218">
        <v>0</v>
      </c>
      <c r="Z22" s="218">
        <v>4.09</v>
      </c>
      <c r="AA22" s="218">
        <v>1.33</v>
      </c>
      <c r="AB22" s="218">
        <v>0</v>
      </c>
      <c r="AC22" s="218">
        <v>1.66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-1.58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18.18</v>
      </c>
      <c r="D23" s="218">
        <v>3.08</v>
      </c>
      <c r="E23" s="218">
        <v>0</v>
      </c>
      <c r="F23" s="218">
        <v>0</v>
      </c>
      <c r="G23" s="218">
        <v>35.06</v>
      </c>
      <c r="H23" s="218">
        <v>0</v>
      </c>
      <c r="I23" s="218">
        <v>43.73</v>
      </c>
      <c r="J23" s="218">
        <v>2.91</v>
      </c>
      <c r="K23" s="218">
        <v>514.04999999999995</v>
      </c>
      <c r="L23" s="218">
        <v>16.079999999999998</v>
      </c>
      <c r="M23" s="218">
        <v>2.19</v>
      </c>
      <c r="N23" s="218">
        <v>1.81</v>
      </c>
      <c r="O23" s="218">
        <v>2.5299999999999998</v>
      </c>
      <c r="P23" s="218">
        <v>1.08</v>
      </c>
      <c r="Q23" s="218">
        <v>7.01</v>
      </c>
      <c r="R23" s="218">
        <v>11.89</v>
      </c>
      <c r="S23" s="218">
        <v>6.56</v>
      </c>
      <c r="T23" s="218">
        <v>1.04</v>
      </c>
      <c r="U23" s="218">
        <v>1.74</v>
      </c>
      <c r="V23" s="218">
        <v>0.26</v>
      </c>
      <c r="W23" s="218">
        <v>0.68</v>
      </c>
      <c r="X23" s="218">
        <v>14.42</v>
      </c>
      <c r="Y23" s="218">
        <v>0</v>
      </c>
      <c r="Z23" s="218">
        <v>4.09</v>
      </c>
      <c r="AA23" s="218">
        <v>25.12</v>
      </c>
      <c r="AB23" s="218">
        <v>0</v>
      </c>
      <c r="AC23" s="218">
        <v>1.66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-1.58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18.18</v>
      </c>
      <c r="D24" s="218">
        <v>3.08</v>
      </c>
      <c r="E24" s="218">
        <v>0</v>
      </c>
      <c r="F24" s="218">
        <v>0</v>
      </c>
      <c r="G24" s="218">
        <v>35.06</v>
      </c>
      <c r="H24" s="218">
        <v>0</v>
      </c>
      <c r="I24" s="218">
        <v>43.73</v>
      </c>
      <c r="J24" s="218">
        <v>2.91</v>
      </c>
      <c r="K24" s="218">
        <v>514.04999999999995</v>
      </c>
      <c r="L24" s="218">
        <v>16.079999999999998</v>
      </c>
      <c r="M24" s="218">
        <v>2.19</v>
      </c>
      <c r="N24" s="218">
        <v>1.81</v>
      </c>
      <c r="O24" s="218">
        <v>2.5299999999999998</v>
      </c>
      <c r="P24" s="218">
        <v>1.08</v>
      </c>
      <c r="Q24" s="218">
        <v>7.01</v>
      </c>
      <c r="R24" s="218">
        <v>11.62</v>
      </c>
      <c r="S24" s="218">
        <v>6.56</v>
      </c>
      <c r="T24" s="218">
        <v>1.04</v>
      </c>
      <c r="U24" s="218">
        <v>1.74</v>
      </c>
      <c r="V24" s="218">
        <v>5.07</v>
      </c>
      <c r="W24" s="218">
        <v>15.55</v>
      </c>
      <c r="X24" s="218">
        <v>14.42</v>
      </c>
      <c r="Y24" s="218">
        <v>0</v>
      </c>
      <c r="Z24" s="218">
        <v>4.09</v>
      </c>
      <c r="AA24" s="218">
        <v>25.12</v>
      </c>
      <c r="AB24" s="218">
        <v>0</v>
      </c>
      <c r="AC24" s="218">
        <v>1.66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-1.58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18.18</v>
      </c>
      <c r="D25" s="218">
        <v>3.08</v>
      </c>
      <c r="E25" s="218">
        <v>0</v>
      </c>
      <c r="F25" s="218">
        <v>0</v>
      </c>
      <c r="G25" s="218">
        <v>35.06</v>
      </c>
      <c r="H25" s="218">
        <v>0</v>
      </c>
      <c r="I25" s="218">
        <v>43.73</v>
      </c>
      <c r="J25" s="218">
        <v>2.91</v>
      </c>
      <c r="K25" s="218">
        <v>514.04999999999995</v>
      </c>
      <c r="L25" s="218">
        <v>16.079999999999998</v>
      </c>
      <c r="M25" s="218">
        <v>2.19</v>
      </c>
      <c r="N25" s="218">
        <v>1.81</v>
      </c>
      <c r="O25" s="218">
        <v>2.5299999999999998</v>
      </c>
      <c r="P25" s="218">
        <v>1.08</v>
      </c>
      <c r="Q25" s="218">
        <v>7.01</v>
      </c>
      <c r="R25" s="218">
        <v>11.89</v>
      </c>
      <c r="S25" s="218">
        <v>6.56</v>
      </c>
      <c r="T25" s="218">
        <v>1.04</v>
      </c>
      <c r="U25" s="218">
        <v>1.74</v>
      </c>
      <c r="V25" s="218">
        <v>5.07</v>
      </c>
      <c r="W25" s="218">
        <v>15.55</v>
      </c>
      <c r="X25" s="218">
        <v>2.17</v>
      </c>
      <c r="Y25" s="218">
        <v>0</v>
      </c>
      <c r="Z25" s="218">
        <v>4.09</v>
      </c>
      <c r="AA25" s="218">
        <v>25.12</v>
      </c>
      <c r="AB25" s="218">
        <v>0</v>
      </c>
      <c r="AC25" s="218">
        <v>1.66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-1.58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18.18</v>
      </c>
      <c r="D26" s="218">
        <v>3.08</v>
      </c>
      <c r="E26" s="218">
        <v>0</v>
      </c>
      <c r="F26" s="218">
        <v>0</v>
      </c>
      <c r="G26" s="218">
        <v>35.06</v>
      </c>
      <c r="H26" s="218">
        <v>0</v>
      </c>
      <c r="I26" s="218">
        <v>43.73</v>
      </c>
      <c r="J26" s="218">
        <v>2.91</v>
      </c>
      <c r="K26" s="218">
        <v>514.04999999999995</v>
      </c>
      <c r="L26" s="218">
        <v>16.079999999999998</v>
      </c>
      <c r="M26" s="218">
        <v>2.19</v>
      </c>
      <c r="N26" s="218">
        <v>1.81</v>
      </c>
      <c r="O26" s="218">
        <v>2.5299999999999998</v>
      </c>
      <c r="P26" s="218">
        <v>1.08</v>
      </c>
      <c r="Q26" s="218">
        <v>7.01</v>
      </c>
      <c r="R26" s="218">
        <v>11.89</v>
      </c>
      <c r="S26" s="218">
        <v>6.56</v>
      </c>
      <c r="T26" s="218">
        <v>1.04</v>
      </c>
      <c r="U26" s="218">
        <v>1.74</v>
      </c>
      <c r="V26" s="218">
        <v>5.07</v>
      </c>
      <c r="W26" s="218">
        <v>15.55</v>
      </c>
      <c r="X26" s="218">
        <v>2.17</v>
      </c>
      <c r="Y26" s="218">
        <v>0</v>
      </c>
      <c r="Z26" s="218">
        <v>4.09</v>
      </c>
      <c r="AA26" s="218">
        <v>25.12</v>
      </c>
      <c r="AB26" s="218">
        <v>0</v>
      </c>
      <c r="AC26" s="218">
        <v>1.66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-1.58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18.18</v>
      </c>
      <c r="D27" s="218">
        <v>3.08</v>
      </c>
      <c r="E27" s="218">
        <v>0</v>
      </c>
      <c r="F27" s="218">
        <v>0</v>
      </c>
      <c r="G27" s="218">
        <v>35.06</v>
      </c>
      <c r="H27" s="218">
        <v>0</v>
      </c>
      <c r="I27" s="218">
        <v>43.15</v>
      </c>
      <c r="J27" s="218">
        <v>2.91</v>
      </c>
      <c r="K27" s="218">
        <v>514.04999999999995</v>
      </c>
      <c r="L27" s="218">
        <v>16.079999999999998</v>
      </c>
      <c r="M27" s="218">
        <v>2.19</v>
      </c>
      <c r="N27" s="218">
        <v>1.81</v>
      </c>
      <c r="O27" s="218">
        <v>2.5299999999999998</v>
      </c>
      <c r="P27" s="218">
        <v>1.08</v>
      </c>
      <c r="Q27" s="218">
        <v>7.01</v>
      </c>
      <c r="R27" s="218">
        <v>11.89</v>
      </c>
      <c r="S27" s="218">
        <v>7.26</v>
      </c>
      <c r="T27" s="218">
        <v>1.04</v>
      </c>
      <c r="U27" s="218">
        <v>1.74</v>
      </c>
      <c r="V27" s="218">
        <v>5.07</v>
      </c>
      <c r="W27" s="218">
        <v>15.55</v>
      </c>
      <c r="X27" s="218">
        <v>14.42</v>
      </c>
      <c r="Y27" s="218">
        <v>0</v>
      </c>
      <c r="Z27" s="218">
        <v>4.09</v>
      </c>
      <c r="AA27" s="218">
        <v>25.12</v>
      </c>
      <c r="AB27" s="218">
        <v>0</v>
      </c>
      <c r="AC27" s="218">
        <v>1.66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-1.58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18.18</v>
      </c>
      <c r="D28" s="218">
        <v>3.08</v>
      </c>
      <c r="E28" s="218">
        <v>0</v>
      </c>
      <c r="F28" s="218">
        <v>0</v>
      </c>
      <c r="G28" s="218">
        <v>35.06</v>
      </c>
      <c r="H28" s="218">
        <v>0</v>
      </c>
      <c r="I28" s="218">
        <v>43.15</v>
      </c>
      <c r="J28" s="218">
        <v>2.91</v>
      </c>
      <c r="K28" s="218">
        <v>514.04999999999995</v>
      </c>
      <c r="L28" s="218">
        <v>16.079999999999998</v>
      </c>
      <c r="M28" s="218">
        <v>2.19</v>
      </c>
      <c r="N28" s="218">
        <v>1.81</v>
      </c>
      <c r="O28" s="218">
        <v>2.5299999999999998</v>
      </c>
      <c r="P28" s="218">
        <v>1.08</v>
      </c>
      <c r="Q28" s="218">
        <v>7.01</v>
      </c>
      <c r="R28" s="218">
        <v>11.89</v>
      </c>
      <c r="S28" s="218">
        <v>7.26</v>
      </c>
      <c r="T28" s="218">
        <v>1.04</v>
      </c>
      <c r="U28" s="218">
        <v>1.74</v>
      </c>
      <c r="V28" s="218">
        <v>5.07</v>
      </c>
      <c r="W28" s="218">
        <v>15.55</v>
      </c>
      <c r="X28" s="218">
        <v>14.42</v>
      </c>
      <c r="Y28" s="218">
        <v>0</v>
      </c>
      <c r="Z28" s="218">
        <v>4.09</v>
      </c>
      <c r="AA28" s="218">
        <v>25.12</v>
      </c>
      <c r="AB28" s="218">
        <v>0</v>
      </c>
      <c r="AC28" s="218">
        <v>1.66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-1.58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18.18</v>
      </c>
      <c r="D29" s="218">
        <v>3.08</v>
      </c>
      <c r="E29" s="218">
        <v>0</v>
      </c>
      <c r="F29" s="218">
        <v>0</v>
      </c>
      <c r="G29" s="218">
        <v>35.06</v>
      </c>
      <c r="H29" s="218">
        <v>0</v>
      </c>
      <c r="I29" s="218">
        <v>43.15</v>
      </c>
      <c r="J29" s="218">
        <v>2.91</v>
      </c>
      <c r="K29" s="218">
        <v>514.04999999999995</v>
      </c>
      <c r="L29" s="218">
        <v>16.079999999999998</v>
      </c>
      <c r="M29" s="218">
        <v>2.19</v>
      </c>
      <c r="N29" s="218">
        <v>1.81</v>
      </c>
      <c r="O29" s="218">
        <v>2.5299999999999998</v>
      </c>
      <c r="P29" s="218">
        <v>1.08</v>
      </c>
      <c r="Q29" s="218">
        <v>7.01</v>
      </c>
      <c r="R29" s="218">
        <v>11.89</v>
      </c>
      <c r="S29" s="218">
        <v>7.26</v>
      </c>
      <c r="T29" s="218">
        <v>1.04</v>
      </c>
      <c r="U29" s="218">
        <v>1.74</v>
      </c>
      <c r="V29" s="218">
        <v>5.07</v>
      </c>
      <c r="W29" s="218">
        <v>15.55</v>
      </c>
      <c r="X29" s="218">
        <v>2.17</v>
      </c>
      <c r="Y29" s="218">
        <v>0</v>
      </c>
      <c r="Z29" s="218">
        <v>4.09</v>
      </c>
      <c r="AA29" s="218">
        <v>25.12</v>
      </c>
      <c r="AB29" s="218">
        <v>0</v>
      </c>
      <c r="AC29" s="218">
        <v>1.66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-1.58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18.18</v>
      </c>
      <c r="D30" s="218">
        <v>3.08</v>
      </c>
      <c r="E30" s="218">
        <v>0</v>
      </c>
      <c r="F30" s="218">
        <v>0</v>
      </c>
      <c r="G30" s="218">
        <v>35.06</v>
      </c>
      <c r="H30" s="218">
        <v>0</v>
      </c>
      <c r="I30" s="218">
        <v>43.15</v>
      </c>
      <c r="J30" s="218">
        <v>2.91</v>
      </c>
      <c r="K30" s="218">
        <v>514.04999999999995</v>
      </c>
      <c r="L30" s="218">
        <v>16.079999999999998</v>
      </c>
      <c r="M30" s="218">
        <v>2.19</v>
      </c>
      <c r="N30" s="218">
        <v>1.81</v>
      </c>
      <c r="O30" s="218">
        <v>2.5299999999999998</v>
      </c>
      <c r="P30" s="218">
        <v>1.08</v>
      </c>
      <c r="Q30" s="218">
        <v>7.01</v>
      </c>
      <c r="R30" s="218">
        <v>11.89</v>
      </c>
      <c r="S30" s="218">
        <v>7.26</v>
      </c>
      <c r="T30" s="218">
        <v>1.04</v>
      </c>
      <c r="U30" s="218">
        <v>1.74</v>
      </c>
      <c r="V30" s="218">
        <v>5.07</v>
      </c>
      <c r="W30" s="218">
        <v>15.55</v>
      </c>
      <c r="X30" s="218">
        <v>2.17</v>
      </c>
      <c r="Y30" s="218">
        <v>0</v>
      </c>
      <c r="Z30" s="218">
        <v>40.08</v>
      </c>
      <c r="AA30" s="218">
        <v>25.12</v>
      </c>
      <c r="AB30" s="218">
        <v>0</v>
      </c>
      <c r="AC30" s="218">
        <v>1.66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-1.58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18.18</v>
      </c>
      <c r="D31" s="218">
        <v>3.08</v>
      </c>
      <c r="E31" s="218">
        <v>0</v>
      </c>
      <c r="F31" s="218">
        <v>0</v>
      </c>
      <c r="G31" s="218">
        <v>34.49</v>
      </c>
      <c r="H31" s="218">
        <v>0</v>
      </c>
      <c r="I31" s="218">
        <v>43.15</v>
      </c>
      <c r="J31" s="218">
        <v>2.91</v>
      </c>
      <c r="K31" s="218">
        <v>514.04999999999995</v>
      </c>
      <c r="L31" s="218">
        <v>16.079999999999998</v>
      </c>
      <c r="M31" s="218">
        <v>2.19</v>
      </c>
      <c r="N31" s="218">
        <v>1.81</v>
      </c>
      <c r="O31" s="218">
        <v>2.5299999999999998</v>
      </c>
      <c r="P31" s="218">
        <v>1.08</v>
      </c>
      <c r="Q31" s="218">
        <v>7.01</v>
      </c>
      <c r="R31" s="218">
        <v>11.89</v>
      </c>
      <c r="S31" s="218">
        <v>7.26</v>
      </c>
      <c r="T31" s="218">
        <v>1.04</v>
      </c>
      <c r="U31" s="218">
        <v>1.74</v>
      </c>
      <c r="V31" s="218">
        <v>5.07</v>
      </c>
      <c r="W31" s="218">
        <v>15.55</v>
      </c>
      <c r="X31" s="218">
        <v>2.17</v>
      </c>
      <c r="Y31" s="218">
        <v>0</v>
      </c>
      <c r="Z31" s="218">
        <v>64.239999999999995</v>
      </c>
      <c r="AA31" s="218">
        <v>25.12</v>
      </c>
      <c r="AB31" s="218">
        <v>0</v>
      </c>
      <c r="AC31" s="218">
        <v>1.66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-1.58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18.18</v>
      </c>
      <c r="D32" s="218">
        <v>3.08</v>
      </c>
      <c r="E32" s="218">
        <v>0</v>
      </c>
      <c r="F32" s="218">
        <v>0</v>
      </c>
      <c r="G32" s="218">
        <v>34.49</v>
      </c>
      <c r="H32" s="218">
        <v>0</v>
      </c>
      <c r="I32" s="218">
        <v>43.15</v>
      </c>
      <c r="J32" s="218">
        <v>2.91</v>
      </c>
      <c r="K32" s="218">
        <v>514.04999999999995</v>
      </c>
      <c r="L32" s="218">
        <v>16.079999999999998</v>
      </c>
      <c r="M32" s="218">
        <v>2.19</v>
      </c>
      <c r="N32" s="218">
        <v>1.81</v>
      </c>
      <c r="O32" s="218">
        <v>2.5299999999999998</v>
      </c>
      <c r="P32" s="218">
        <v>1.08</v>
      </c>
      <c r="Q32" s="218">
        <v>7.01</v>
      </c>
      <c r="R32" s="218">
        <v>11.89</v>
      </c>
      <c r="S32" s="218">
        <v>7.26</v>
      </c>
      <c r="T32" s="218">
        <v>1.04</v>
      </c>
      <c r="U32" s="218">
        <v>1.74</v>
      </c>
      <c r="V32" s="218">
        <v>5.07</v>
      </c>
      <c r="W32" s="218">
        <v>15.55</v>
      </c>
      <c r="X32" s="218">
        <v>2.17</v>
      </c>
      <c r="Y32" s="218">
        <v>0</v>
      </c>
      <c r="Z32" s="218">
        <v>64.239999999999995</v>
      </c>
      <c r="AA32" s="218">
        <v>25.12</v>
      </c>
      <c r="AB32" s="218">
        <v>0</v>
      </c>
      <c r="AC32" s="218">
        <v>1.66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-1.58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18.18</v>
      </c>
      <c r="D33" s="218">
        <v>3.08</v>
      </c>
      <c r="E33" s="218">
        <v>0</v>
      </c>
      <c r="F33" s="218">
        <v>0</v>
      </c>
      <c r="G33" s="218">
        <v>34.49</v>
      </c>
      <c r="H33" s="218">
        <v>0</v>
      </c>
      <c r="I33" s="218">
        <v>43.15</v>
      </c>
      <c r="J33" s="218">
        <v>2.91</v>
      </c>
      <c r="K33" s="218">
        <v>514.04999999999995</v>
      </c>
      <c r="L33" s="218">
        <v>16.079999999999998</v>
      </c>
      <c r="M33" s="218">
        <v>2.19</v>
      </c>
      <c r="N33" s="218">
        <v>1.81</v>
      </c>
      <c r="O33" s="218">
        <v>2.5299999999999998</v>
      </c>
      <c r="P33" s="218">
        <v>1.08</v>
      </c>
      <c r="Q33" s="218">
        <v>7.01</v>
      </c>
      <c r="R33" s="218">
        <v>11.89</v>
      </c>
      <c r="S33" s="218">
        <v>7.26</v>
      </c>
      <c r="T33" s="218">
        <v>1.04</v>
      </c>
      <c r="U33" s="218">
        <v>1.74</v>
      </c>
      <c r="V33" s="218">
        <v>5.07</v>
      </c>
      <c r="W33" s="218">
        <v>10.45</v>
      </c>
      <c r="X33" s="218">
        <v>2.17</v>
      </c>
      <c r="Y33" s="218">
        <v>0</v>
      </c>
      <c r="Z33" s="218">
        <v>64.239999999999995</v>
      </c>
      <c r="AA33" s="218">
        <v>25.12</v>
      </c>
      <c r="AB33" s="218">
        <v>0</v>
      </c>
      <c r="AC33" s="218">
        <v>1.66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-1.58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18.18</v>
      </c>
      <c r="D34" s="218">
        <v>3.08</v>
      </c>
      <c r="E34" s="218">
        <v>0</v>
      </c>
      <c r="F34" s="218">
        <v>0</v>
      </c>
      <c r="G34" s="218">
        <v>34.49</v>
      </c>
      <c r="H34" s="218">
        <v>0</v>
      </c>
      <c r="I34" s="218">
        <v>43.15</v>
      </c>
      <c r="J34" s="218">
        <v>2.91</v>
      </c>
      <c r="K34" s="218">
        <v>514.04999999999995</v>
      </c>
      <c r="L34" s="218">
        <v>16.079999999999998</v>
      </c>
      <c r="M34" s="218">
        <v>2.19</v>
      </c>
      <c r="N34" s="218">
        <v>1.81</v>
      </c>
      <c r="O34" s="218">
        <v>2.5299999999999998</v>
      </c>
      <c r="P34" s="218">
        <v>1.08</v>
      </c>
      <c r="Q34" s="218">
        <v>7.01</v>
      </c>
      <c r="R34" s="218">
        <v>11.89</v>
      </c>
      <c r="S34" s="218">
        <v>7.26</v>
      </c>
      <c r="T34" s="218">
        <v>1.04</v>
      </c>
      <c r="U34" s="218">
        <v>1.74</v>
      </c>
      <c r="V34" s="218">
        <v>5.07</v>
      </c>
      <c r="W34" s="218">
        <v>10.45</v>
      </c>
      <c r="X34" s="218">
        <v>2.17</v>
      </c>
      <c r="Y34" s="218">
        <v>0</v>
      </c>
      <c r="Z34" s="218">
        <v>64.239999999999995</v>
      </c>
      <c r="AA34" s="218">
        <v>25.12</v>
      </c>
      <c r="AB34" s="218">
        <v>0</v>
      </c>
      <c r="AC34" s="218">
        <v>1.66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-1.58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17.63</v>
      </c>
      <c r="D35" s="218">
        <v>3.08</v>
      </c>
      <c r="E35" s="218">
        <v>0</v>
      </c>
      <c r="F35" s="218">
        <v>0</v>
      </c>
      <c r="G35" s="218">
        <v>34.49</v>
      </c>
      <c r="H35" s="218">
        <v>0</v>
      </c>
      <c r="I35" s="218">
        <v>43.15</v>
      </c>
      <c r="J35" s="218">
        <v>2.91</v>
      </c>
      <c r="K35" s="218">
        <v>514.04999999999995</v>
      </c>
      <c r="L35" s="218">
        <v>16.079999999999998</v>
      </c>
      <c r="M35" s="218">
        <v>2.19</v>
      </c>
      <c r="N35" s="218">
        <v>1.81</v>
      </c>
      <c r="O35" s="218">
        <v>2.5299999999999998</v>
      </c>
      <c r="P35" s="218">
        <v>1.08</v>
      </c>
      <c r="Q35" s="218">
        <v>7.01</v>
      </c>
      <c r="R35" s="218">
        <v>10.01</v>
      </c>
      <c r="S35" s="218">
        <v>6.1</v>
      </c>
      <c r="T35" s="218">
        <v>1.04</v>
      </c>
      <c r="U35" s="218">
        <v>1.74</v>
      </c>
      <c r="V35" s="218">
        <v>5.07</v>
      </c>
      <c r="W35" s="218">
        <v>10.45</v>
      </c>
      <c r="X35" s="218">
        <v>2.17</v>
      </c>
      <c r="Y35" s="218">
        <v>0</v>
      </c>
      <c r="Z35" s="218">
        <v>64.239999999999995</v>
      </c>
      <c r="AA35" s="218">
        <v>25.12</v>
      </c>
      <c r="AB35" s="218">
        <v>0</v>
      </c>
      <c r="AC35" s="218">
        <v>1.66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-1.58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17.63</v>
      </c>
      <c r="D36" s="218">
        <v>3.08</v>
      </c>
      <c r="E36" s="218">
        <v>0</v>
      </c>
      <c r="F36" s="218">
        <v>0</v>
      </c>
      <c r="G36" s="218">
        <v>34.49</v>
      </c>
      <c r="H36" s="218">
        <v>0</v>
      </c>
      <c r="I36" s="218">
        <v>43.15</v>
      </c>
      <c r="J36" s="218">
        <v>2.91</v>
      </c>
      <c r="K36" s="218">
        <v>514.04999999999995</v>
      </c>
      <c r="L36" s="218">
        <v>16.079999999999998</v>
      </c>
      <c r="M36" s="218">
        <v>2.19</v>
      </c>
      <c r="N36" s="218">
        <v>1.81</v>
      </c>
      <c r="O36" s="218">
        <v>2.5299999999999998</v>
      </c>
      <c r="P36" s="218">
        <v>1.08</v>
      </c>
      <c r="Q36" s="218">
        <v>7.01</v>
      </c>
      <c r="R36" s="218">
        <v>11.62</v>
      </c>
      <c r="S36" s="218">
        <v>6.1</v>
      </c>
      <c r="T36" s="218">
        <v>1.04</v>
      </c>
      <c r="U36" s="218">
        <v>1.74</v>
      </c>
      <c r="V36" s="218">
        <v>5.07</v>
      </c>
      <c r="W36" s="218">
        <v>10.45</v>
      </c>
      <c r="X36" s="218">
        <v>2.17</v>
      </c>
      <c r="Y36" s="218">
        <v>0</v>
      </c>
      <c r="Z36" s="218">
        <v>64.239999999999995</v>
      </c>
      <c r="AA36" s="218">
        <v>25.12</v>
      </c>
      <c r="AB36" s="218">
        <v>0</v>
      </c>
      <c r="AC36" s="218">
        <v>1.66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-1.58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17.63</v>
      </c>
      <c r="D37" s="218">
        <v>3.08</v>
      </c>
      <c r="E37" s="218">
        <v>0</v>
      </c>
      <c r="F37" s="218">
        <v>0</v>
      </c>
      <c r="G37" s="218">
        <v>34.49</v>
      </c>
      <c r="H37" s="218">
        <v>0</v>
      </c>
      <c r="I37" s="218">
        <v>43.15</v>
      </c>
      <c r="J37" s="218">
        <v>2.91</v>
      </c>
      <c r="K37" s="218">
        <v>514.04999999999995</v>
      </c>
      <c r="L37" s="218">
        <v>16.079999999999998</v>
      </c>
      <c r="M37" s="218">
        <v>2.19</v>
      </c>
      <c r="N37" s="218">
        <v>1.81</v>
      </c>
      <c r="O37" s="218">
        <v>2.5299999999999998</v>
      </c>
      <c r="P37" s="218">
        <v>1.08</v>
      </c>
      <c r="Q37" s="218">
        <v>7.01</v>
      </c>
      <c r="R37" s="218">
        <v>10.01</v>
      </c>
      <c r="S37" s="218">
        <v>6.1</v>
      </c>
      <c r="T37" s="218">
        <v>1.04</v>
      </c>
      <c r="U37" s="218">
        <v>1.74</v>
      </c>
      <c r="V37" s="218">
        <v>5.07</v>
      </c>
      <c r="W37" s="218">
        <v>10.45</v>
      </c>
      <c r="X37" s="218">
        <v>2.17</v>
      </c>
      <c r="Y37" s="218">
        <v>0</v>
      </c>
      <c r="Z37" s="218">
        <v>64.239999999999995</v>
      </c>
      <c r="AA37" s="218">
        <v>25.12</v>
      </c>
      <c r="AB37" s="218">
        <v>0</v>
      </c>
      <c r="AC37" s="218">
        <v>1.66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-1.58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17.63</v>
      </c>
      <c r="D38" s="218">
        <v>3.08</v>
      </c>
      <c r="E38" s="218">
        <v>0</v>
      </c>
      <c r="F38" s="218">
        <v>0</v>
      </c>
      <c r="G38" s="218">
        <v>34.49</v>
      </c>
      <c r="H38" s="218">
        <v>0</v>
      </c>
      <c r="I38" s="218">
        <v>43.15</v>
      </c>
      <c r="J38" s="218">
        <v>2.91</v>
      </c>
      <c r="K38" s="218">
        <v>514.04999999999995</v>
      </c>
      <c r="L38" s="218">
        <v>16.079999999999998</v>
      </c>
      <c r="M38" s="218">
        <v>2.19</v>
      </c>
      <c r="N38" s="218">
        <v>1.81</v>
      </c>
      <c r="O38" s="218">
        <v>2.5299999999999998</v>
      </c>
      <c r="P38" s="218">
        <v>1.08</v>
      </c>
      <c r="Q38" s="218">
        <v>7.01</v>
      </c>
      <c r="R38" s="218">
        <v>10.01</v>
      </c>
      <c r="S38" s="218">
        <v>6.1</v>
      </c>
      <c r="T38" s="218">
        <v>1.04</v>
      </c>
      <c r="U38" s="218">
        <v>1.74</v>
      </c>
      <c r="V38" s="218">
        <v>5.07</v>
      </c>
      <c r="W38" s="218">
        <v>10.45</v>
      </c>
      <c r="X38" s="218">
        <v>2.17</v>
      </c>
      <c r="Y38" s="218">
        <v>0</v>
      </c>
      <c r="Z38" s="218">
        <v>64.239999999999995</v>
      </c>
      <c r="AA38" s="218">
        <v>25.12</v>
      </c>
      <c r="AB38" s="218">
        <v>0</v>
      </c>
      <c r="AC38" s="218">
        <v>1.25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-1.58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17.63</v>
      </c>
      <c r="D39" s="218">
        <v>3.08</v>
      </c>
      <c r="E39" s="218">
        <v>0</v>
      </c>
      <c r="F39" s="218">
        <v>0</v>
      </c>
      <c r="G39" s="218">
        <v>34.49</v>
      </c>
      <c r="H39" s="218">
        <v>0</v>
      </c>
      <c r="I39" s="218">
        <v>43.15</v>
      </c>
      <c r="J39" s="218">
        <v>2.91</v>
      </c>
      <c r="K39" s="218">
        <v>514.04999999999995</v>
      </c>
      <c r="L39" s="218">
        <v>16.079999999999998</v>
      </c>
      <c r="M39" s="218">
        <v>2.19</v>
      </c>
      <c r="N39" s="218">
        <v>1.81</v>
      </c>
      <c r="O39" s="218">
        <v>2.5299999999999998</v>
      </c>
      <c r="P39" s="218">
        <v>1.08</v>
      </c>
      <c r="Q39" s="218">
        <v>7.01</v>
      </c>
      <c r="R39" s="218">
        <v>11.36</v>
      </c>
      <c r="S39" s="218">
        <v>6.08</v>
      </c>
      <c r="T39" s="218">
        <v>1.04</v>
      </c>
      <c r="U39" s="218">
        <v>1.74</v>
      </c>
      <c r="V39" s="218">
        <v>5.07</v>
      </c>
      <c r="W39" s="218">
        <v>10.45</v>
      </c>
      <c r="X39" s="218">
        <v>2.17</v>
      </c>
      <c r="Y39" s="218">
        <v>0</v>
      </c>
      <c r="Z39" s="218">
        <v>64.239999999999995</v>
      </c>
      <c r="AA39" s="218">
        <v>25.12</v>
      </c>
      <c r="AB39" s="218">
        <v>0</v>
      </c>
      <c r="AC39" s="218">
        <v>1.25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-1.58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17.63</v>
      </c>
      <c r="D40" s="218">
        <v>3.08</v>
      </c>
      <c r="E40" s="218">
        <v>0</v>
      </c>
      <c r="F40" s="218">
        <v>0</v>
      </c>
      <c r="G40" s="218">
        <v>34.49</v>
      </c>
      <c r="H40" s="218">
        <v>0</v>
      </c>
      <c r="I40" s="218">
        <v>43.15</v>
      </c>
      <c r="J40" s="218">
        <v>2.91</v>
      </c>
      <c r="K40" s="218">
        <v>514.04999999999995</v>
      </c>
      <c r="L40" s="218">
        <v>16.079999999999998</v>
      </c>
      <c r="M40" s="218">
        <v>2.19</v>
      </c>
      <c r="N40" s="218">
        <v>1.81</v>
      </c>
      <c r="O40" s="218">
        <v>2.5299999999999998</v>
      </c>
      <c r="P40" s="218">
        <v>1.08</v>
      </c>
      <c r="Q40" s="218">
        <v>7.01</v>
      </c>
      <c r="R40" s="218">
        <v>11.36</v>
      </c>
      <c r="S40" s="218">
        <v>6.08</v>
      </c>
      <c r="T40" s="218">
        <v>1.04</v>
      </c>
      <c r="U40" s="218">
        <v>1.74</v>
      </c>
      <c r="V40" s="218">
        <v>5.07</v>
      </c>
      <c r="W40" s="218">
        <v>10.45</v>
      </c>
      <c r="X40" s="218">
        <v>2.17</v>
      </c>
      <c r="Y40" s="218">
        <v>0</v>
      </c>
      <c r="Z40" s="218">
        <v>64.239999999999995</v>
      </c>
      <c r="AA40" s="218">
        <v>25.12</v>
      </c>
      <c r="AB40" s="218">
        <v>0</v>
      </c>
      <c r="AC40" s="218">
        <v>1.25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-1.58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17.63</v>
      </c>
      <c r="D41" s="218">
        <v>3.08</v>
      </c>
      <c r="E41" s="218">
        <v>0</v>
      </c>
      <c r="F41" s="218">
        <v>0</v>
      </c>
      <c r="G41" s="218">
        <v>34.49</v>
      </c>
      <c r="H41" s="218">
        <v>0</v>
      </c>
      <c r="I41" s="218">
        <v>43.15</v>
      </c>
      <c r="J41" s="218">
        <v>2.91</v>
      </c>
      <c r="K41" s="218">
        <v>514.04999999999995</v>
      </c>
      <c r="L41" s="218">
        <v>16.079999999999998</v>
      </c>
      <c r="M41" s="218">
        <v>2.19</v>
      </c>
      <c r="N41" s="218">
        <v>1.81</v>
      </c>
      <c r="O41" s="218">
        <v>2.5299999999999998</v>
      </c>
      <c r="P41" s="218">
        <v>1.08</v>
      </c>
      <c r="Q41" s="218">
        <v>7.01</v>
      </c>
      <c r="R41" s="218">
        <v>11.28</v>
      </c>
      <c r="S41" s="218">
        <v>6.08</v>
      </c>
      <c r="T41" s="218">
        <v>1.04</v>
      </c>
      <c r="U41" s="218">
        <v>1.74</v>
      </c>
      <c r="V41" s="218">
        <v>5.07</v>
      </c>
      <c r="W41" s="218">
        <v>10.45</v>
      </c>
      <c r="X41" s="218">
        <v>2.17</v>
      </c>
      <c r="Y41" s="218">
        <v>0</v>
      </c>
      <c r="Z41" s="218">
        <v>64.239999999999995</v>
      </c>
      <c r="AA41" s="218">
        <v>25.12</v>
      </c>
      <c r="AB41" s="218">
        <v>0</v>
      </c>
      <c r="AC41" s="218">
        <v>0.83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-1.58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17.63</v>
      </c>
      <c r="D42" s="218">
        <v>3.08</v>
      </c>
      <c r="E42" s="218">
        <v>0</v>
      </c>
      <c r="F42" s="218">
        <v>0</v>
      </c>
      <c r="G42" s="218">
        <v>34.49</v>
      </c>
      <c r="H42" s="218">
        <v>0</v>
      </c>
      <c r="I42" s="218">
        <v>43.15</v>
      </c>
      <c r="J42" s="218">
        <v>2.91</v>
      </c>
      <c r="K42" s="218">
        <v>514.04999999999995</v>
      </c>
      <c r="L42" s="218">
        <v>16.079999999999998</v>
      </c>
      <c r="M42" s="218">
        <v>2.19</v>
      </c>
      <c r="N42" s="218">
        <v>1.81</v>
      </c>
      <c r="O42" s="218">
        <v>2.5299999999999998</v>
      </c>
      <c r="P42" s="218">
        <v>1.08</v>
      </c>
      <c r="Q42" s="218">
        <v>7.01</v>
      </c>
      <c r="R42" s="218">
        <v>11.28</v>
      </c>
      <c r="S42" s="218">
        <v>6.08</v>
      </c>
      <c r="T42" s="218">
        <v>1.04</v>
      </c>
      <c r="U42" s="218">
        <v>1.74</v>
      </c>
      <c r="V42" s="218">
        <v>5.07</v>
      </c>
      <c r="W42" s="218">
        <v>10.45</v>
      </c>
      <c r="X42" s="218">
        <v>2.17</v>
      </c>
      <c r="Y42" s="218">
        <v>0</v>
      </c>
      <c r="Z42" s="218">
        <v>64.239999999999995</v>
      </c>
      <c r="AA42" s="218">
        <v>25.12</v>
      </c>
      <c r="AB42" s="218">
        <v>0</v>
      </c>
      <c r="AC42" s="218">
        <v>0.83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-1.58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17.07</v>
      </c>
      <c r="D43" s="218">
        <v>3.08</v>
      </c>
      <c r="E43" s="218">
        <v>0</v>
      </c>
      <c r="F43" s="218">
        <v>0</v>
      </c>
      <c r="G43" s="218">
        <v>34.49</v>
      </c>
      <c r="H43" s="218">
        <v>0</v>
      </c>
      <c r="I43" s="218">
        <v>43.15</v>
      </c>
      <c r="J43" s="218">
        <v>2.91</v>
      </c>
      <c r="K43" s="218">
        <v>514.04999999999995</v>
      </c>
      <c r="L43" s="218">
        <v>16.079999999999998</v>
      </c>
      <c r="M43" s="218">
        <v>2.19</v>
      </c>
      <c r="N43" s="218">
        <v>1.81</v>
      </c>
      <c r="O43" s="218">
        <v>2.5299999999999998</v>
      </c>
      <c r="P43" s="218">
        <v>1.08</v>
      </c>
      <c r="Q43" s="218">
        <v>7.01</v>
      </c>
      <c r="R43" s="218">
        <v>9.9499999999999993</v>
      </c>
      <c r="S43" s="218">
        <v>6.08</v>
      </c>
      <c r="T43" s="218">
        <v>1.04</v>
      </c>
      <c r="U43" s="218">
        <v>1.74</v>
      </c>
      <c r="V43" s="218">
        <v>5.07</v>
      </c>
      <c r="W43" s="218">
        <v>10.45</v>
      </c>
      <c r="X43" s="218">
        <v>2.17</v>
      </c>
      <c r="Y43" s="218">
        <v>0</v>
      </c>
      <c r="Z43" s="218">
        <v>64.239999999999995</v>
      </c>
      <c r="AA43" s="218">
        <v>25.12</v>
      </c>
      <c r="AB43" s="218">
        <v>0</v>
      </c>
      <c r="AC43" s="218">
        <v>0.83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-1.58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17.07</v>
      </c>
      <c r="D44" s="218">
        <v>3.08</v>
      </c>
      <c r="E44" s="218">
        <v>0</v>
      </c>
      <c r="F44" s="218">
        <v>0</v>
      </c>
      <c r="G44" s="218">
        <v>34.49</v>
      </c>
      <c r="H44" s="218">
        <v>0</v>
      </c>
      <c r="I44" s="218">
        <v>43.15</v>
      </c>
      <c r="J44" s="218">
        <v>2.91</v>
      </c>
      <c r="K44" s="218">
        <v>514.04999999999995</v>
      </c>
      <c r="L44" s="218">
        <v>16.079999999999998</v>
      </c>
      <c r="M44" s="218">
        <v>2.19</v>
      </c>
      <c r="N44" s="218">
        <v>1.81</v>
      </c>
      <c r="O44" s="218">
        <v>2.5299999999999998</v>
      </c>
      <c r="P44" s="218">
        <v>1.08</v>
      </c>
      <c r="Q44" s="218">
        <v>7.01</v>
      </c>
      <c r="R44" s="218">
        <v>9.9499999999999993</v>
      </c>
      <c r="S44" s="218">
        <v>6.08</v>
      </c>
      <c r="T44" s="218">
        <v>1.04</v>
      </c>
      <c r="U44" s="218">
        <v>1.74</v>
      </c>
      <c r="V44" s="218">
        <v>5.07</v>
      </c>
      <c r="W44" s="218">
        <v>10.45</v>
      </c>
      <c r="X44" s="218">
        <v>2.17</v>
      </c>
      <c r="Y44" s="218">
        <v>0</v>
      </c>
      <c r="Z44" s="218">
        <v>64.239999999999995</v>
      </c>
      <c r="AA44" s="218">
        <v>25.12</v>
      </c>
      <c r="AB44" s="218">
        <v>0</v>
      </c>
      <c r="AC44" s="218">
        <v>0.83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-1.58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17.07</v>
      </c>
      <c r="D45" s="218">
        <v>3.08</v>
      </c>
      <c r="E45" s="218">
        <v>0</v>
      </c>
      <c r="F45" s="218">
        <v>0</v>
      </c>
      <c r="G45" s="218">
        <v>34.49</v>
      </c>
      <c r="H45" s="218">
        <v>0</v>
      </c>
      <c r="I45" s="218">
        <v>43.15</v>
      </c>
      <c r="J45" s="218">
        <v>2.91</v>
      </c>
      <c r="K45" s="218">
        <v>514.04999999999995</v>
      </c>
      <c r="L45" s="218">
        <v>16.079999999999998</v>
      </c>
      <c r="M45" s="218">
        <v>2.19</v>
      </c>
      <c r="N45" s="218">
        <v>1.81</v>
      </c>
      <c r="O45" s="218">
        <v>2.5299999999999998</v>
      </c>
      <c r="P45" s="218">
        <v>1.08</v>
      </c>
      <c r="Q45" s="218">
        <v>7.01</v>
      </c>
      <c r="R45" s="218">
        <v>11.89</v>
      </c>
      <c r="S45" s="218">
        <v>6.05</v>
      </c>
      <c r="T45" s="218">
        <v>1.04</v>
      </c>
      <c r="U45" s="218">
        <v>1.74</v>
      </c>
      <c r="V45" s="218">
        <v>5.07</v>
      </c>
      <c r="W45" s="218">
        <v>10.45</v>
      </c>
      <c r="X45" s="218">
        <v>2.17</v>
      </c>
      <c r="Y45" s="218">
        <v>0</v>
      </c>
      <c r="Z45" s="218">
        <v>64.239999999999995</v>
      </c>
      <c r="AA45" s="218">
        <v>25.12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-1.58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17.07</v>
      </c>
      <c r="D46" s="218">
        <v>3.08</v>
      </c>
      <c r="E46" s="218">
        <v>0</v>
      </c>
      <c r="F46" s="218">
        <v>0</v>
      </c>
      <c r="G46" s="218">
        <v>34.49</v>
      </c>
      <c r="H46" s="218">
        <v>0</v>
      </c>
      <c r="I46" s="218">
        <v>43.15</v>
      </c>
      <c r="J46" s="218">
        <v>2.91</v>
      </c>
      <c r="K46" s="218">
        <v>514.04999999999995</v>
      </c>
      <c r="L46" s="218">
        <v>16.079999999999998</v>
      </c>
      <c r="M46" s="218">
        <v>2.19</v>
      </c>
      <c r="N46" s="218">
        <v>1.81</v>
      </c>
      <c r="O46" s="218">
        <v>2.5299999999999998</v>
      </c>
      <c r="P46" s="218">
        <v>1.08</v>
      </c>
      <c r="Q46" s="218">
        <v>7.01</v>
      </c>
      <c r="R46" s="218">
        <v>11.89</v>
      </c>
      <c r="S46" s="218">
        <v>6.05</v>
      </c>
      <c r="T46" s="218">
        <v>1.04</v>
      </c>
      <c r="U46" s="218">
        <v>1.74</v>
      </c>
      <c r="V46" s="218">
        <v>5.07</v>
      </c>
      <c r="W46" s="218">
        <v>10.45</v>
      </c>
      <c r="X46" s="218">
        <v>2.17</v>
      </c>
      <c r="Y46" s="218">
        <v>0</v>
      </c>
      <c r="Z46" s="218">
        <v>64.239999999999995</v>
      </c>
      <c r="AA46" s="218">
        <v>25.12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-1.58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16.510000000000002</v>
      </c>
      <c r="D47" s="218">
        <v>3.08</v>
      </c>
      <c r="E47" s="218">
        <v>0</v>
      </c>
      <c r="F47" s="218">
        <v>0</v>
      </c>
      <c r="G47" s="218">
        <v>34.49</v>
      </c>
      <c r="H47" s="218">
        <v>0</v>
      </c>
      <c r="I47" s="218">
        <v>43.15</v>
      </c>
      <c r="J47" s="218">
        <v>2.91</v>
      </c>
      <c r="K47" s="218">
        <v>514.04999999999995</v>
      </c>
      <c r="L47" s="218">
        <v>16.13</v>
      </c>
      <c r="M47" s="218">
        <v>2.19</v>
      </c>
      <c r="N47" s="218">
        <v>1.81</v>
      </c>
      <c r="O47" s="218">
        <v>2.5299999999999998</v>
      </c>
      <c r="P47" s="218">
        <v>1.08</v>
      </c>
      <c r="Q47" s="218">
        <v>7.01</v>
      </c>
      <c r="R47" s="218">
        <v>11.89</v>
      </c>
      <c r="S47" s="218">
        <v>5.9</v>
      </c>
      <c r="T47" s="218">
        <v>1.04</v>
      </c>
      <c r="U47" s="218">
        <v>1.74</v>
      </c>
      <c r="V47" s="218">
        <v>5.07</v>
      </c>
      <c r="W47" s="218">
        <v>10.45</v>
      </c>
      <c r="X47" s="218">
        <v>2.17</v>
      </c>
      <c r="Y47" s="218">
        <v>0</v>
      </c>
      <c r="Z47" s="218">
        <v>64.239999999999995</v>
      </c>
      <c r="AA47" s="218">
        <v>25.12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-1.58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16.510000000000002</v>
      </c>
      <c r="D48" s="218">
        <v>3.08</v>
      </c>
      <c r="E48" s="218">
        <v>0</v>
      </c>
      <c r="F48" s="218">
        <v>0</v>
      </c>
      <c r="G48" s="218">
        <v>34.49</v>
      </c>
      <c r="H48" s="218">
        <v>0</v>
      </c>
      <c r="I48" s="218">
        <v>43.15</v>
      </c>
      <c r="J48" s="218">
        <v>2.91</v>
      </c>
      <c r="K48" s="218">
        <v>514.04999999999995</v>
      </c>
      <c r="L48" s="218">
        <v>16.079999999999998</v>
      </c>
      <c r="M48" s="218">
        <v>2.19</v>
      </c>
      <c r="N48" s="218">
        <v>1.81</v>
      </c>
      <c r="O48" s="218">
        <v>2.5299999999999998</v>
      </c>
      <c r="P48" s="218">
        <v>1.08</v>
      </c>
      <c r="Q48" s="218">
        <v>7.01</v>
      </c>
      <c r="R48" s="218">
        <v>11.89</v>
      </c>
      <c r="S48" s="218">
        <v>5.9</v>
      </c>
      <c r="T48" s="218">
        <v>1.04</v>
      </c>
      <c r="U48" s="218">
        <v>1.74</v>
      </c>
      <c r="V48" s="218">
        <v>5.07</v>
      </c>
      <c r="W48" s="218">
        <v>10.45</v>
      </c>
      <c r="X48" s="218">
        <v>2.17</v>
      </c>
      <c r="Y48" s="218">
        <v>0</v>
      </c>
      <c r="Z48" s="218">
        <v>64.239999999999995</v>
      </c>
      <c r="AA48" s="218">
        <v>25.12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-1.58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16.510000000000002</v>
      </c>
      <c r="D49" s="218">
        <v>3.08</v>
      </c>
      <c r="E49" s="218">
        <v>0</v>
      </c>
      <c r="F49" s="218">
        <v>0</v>
      </c>
      <c r="G49" s="218">
        <v>34.49</v>
      </c>
      <c r="H49" s="218">
        <v>0</v>
      </c>
      <c r="I49" s="218">
        <v>43.15</v>
      </c>
      <c r="J49" s="218">
        <v>2.91</v>
      </c>
      <c r="K49" s="218">
        <v>514.04999999999995</v>
      </c>
      <c r="L49" s="218">
        <v>15.38</v>
      </c>
      <c r="M49" s="218">
        <v>2.19</v>
      </c>
      <c r="N49" s="218">
        <v>1.81</v>
      </c>
      <c r="O49" s="218">
        <v>2.5299999999999998</v>
      </c>
      <c r="P49" s="218">
        <v>1.08</v>
      </c>
      <c r="Q49" s="218">
        <v>6.91</v>
      </c>
      <c r="R49" s="218">
        <v>11.89</v>
      </c>
      <c r="S49" s="218">
        <v>6.09</v>
      </c>
      <c r="T49" s="218">
        <v>1.04</v>
      </c>
      <c r="U49" s="218">
        <v>1.74</v>
      </c>
      <c r="V49" s="218">
        <v>5.07</v>
      </c>
      <c r="W49" s="218">
        <v>10.45</v>
      </c>
      <c r="X49" s="218">
        <v>2.17</v>
      </c>
      <c r="Y49" s="218">
        <v>0</v>
      </c>
      <c r="Z49" s="218">
        <v>64.239999999999995</v>
      </c>
      <c r="AA49" s="218">
        <v>25.12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-1.58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16.510000000000002</v>
      </c>
      <c r="D50" s="218">
        <v>3.08</v>
      </c>
      <c r="E50" s="218">
        <v>0</v>
      </c>
      <c r="F50" s="218">
        <v>0</v>
      </c>
      <c r="G50" s="218">
        <v>34.49</v>
      </c>
      <c r="H50" s="218">
        <v>0</v>
      </c>
      <c r="I50" s="218">
        <v>43.15</v>
      </c>
      <c r="J50" s="218">
        <v>2.91</v>
      </c>
      <c r="K50" s="218">
        <v>514.04999999999995</v>
      </c>
      <c r="L50" s="218">
        <v>16.079999999999998</v>
      </c>
      <c r="M50" s="218">
        <v>2.19</v>
      </c>
      <c r="N50" s="218">
        <v>1.81</v>
      </c>
      <c r="O50" s="218">
        <v>2.5299999999999998</v>
      </c>
      <c r="P50" s="218">
        <v>1.08</v>
      </c>
      <c r="Q50" s="218">
        <v>6.91</v>
      </c>
      <c r="R50" s="218">
        <v>11.89</v>
      </c>
      <c r="S50" s="218">
        <v>6.09</v>
      </c>
      <c r="T50" s="218">
        <v>1.04</v>
      </c>
      <c r="U50" s="218">
        <v>1.74</v>
      </c>
      <c r="V50" s="218">
        <v>5.07</v>
      </c>
      <c r="W50" s="218">
        <v>10.45</v>
      </c>
      <c r="X50" s="218">
        <v>2.17</v>
      </c>
      <c r="Y50" s="218">
        <v>0</v>
      </c>
      <c r="Z50" s="218">
        <v>64.239999999999995</v>
      </c>
      <c r="AA50" s="218">
        <v>25.12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-1.58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15.95</v>
      </c>
      <c r="D51" s="218">
        <v>3.08</v>
      </c>
      <c r="E51" s="218">
        <v>0</v>
      </c>
      <c r="F51" s="218">
        <v>0</v>
      </c>
      <c r="G51" s="218">
        <v>34.49</v>
      </c>
      <c r="H51" s="218">
        <v>0</v>
      </c>
      <c r="I51" s="218">
        <v>42.56</v>
      </c>
      <c r="J51" s="218">
        <v>2.91</v>
      </c>
      <c r="K51" s="218">
        <v>514.04999999999995</v>
      </c>
      <c r="L51" s="218">
        <v>16.079999999999998</v>
      </c>
      <c r="M51" s="218">
        <v>2.19</v>
      </c>
      <c r="N51" s="218">
        <v>1.81</v>
      </c>
      <c r="O51" s="218">
        <v>2.5299999999999998</v>
      </c>
      <c r="P51" s="218">
        <v>1.08</v>
      </c>
      <c r="Q51" s="218">
        <v>6.91</v>
      </c>
      <c r="R51" s="218">
        <v>11.89</v>
      </c>
      <c r="S51" s="218">
        <v>6.12</v>
      </c>
      <c r="T51" s="218">
        <v>1.04</v>
      </c>
      <c r="U51" s="218">
        <v>1.74</v>
      </c>
      <c r="V51" s="218">
        <v>5.07</v>
      </c>
      <c r="W51" s="218">
        <v>10.45</v>
      </c>
      <c r="X51" s="218">
        <v>2.17</v>
      </c>
      <c r="Y51" s="218">
        <v>0</v>
      </c>
      <c r="Z51" s="218">
        <v>64.239999999999995</v>
      </c>
      <c r="AA51" s="218">
        <v>25.12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-1.58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15.95</v>
      </c>
      <c r="D52" s="218">
        <v>3.08</v>
      </c>
      <c r="E52" s="218">
        <v>0</v>
      </c>
      <c r="F52" s="218">
        <v>0</v>
      </c>
      <c r="G52" s="218">
        <v>34.49</v>
      </c>
      <c r="H52" s="218">
        <v>0</v>
      </c>
      <c r="I52" s="218">
        <v>42.56</v>
      </c>
      <c r="J52" s="218">
        <v>2.91</v>
      </c>
      <c r="K52" s="218">
        <v>514.04999999999995</v>
      </c>
      <c r="L52" s="218">
        <v>16.079999999999998</v>
      </c>
      <c r="M52" s="218">
        <v>2.19</v>
      </c>
      <c r="N52" s="218">
        <v>1.81</v>
      </c>
      <c r="O52" s="218">
        <v>2.5299999999999998</v>
      </c>
      <c r="P52" s="218">
        <v>1.08</v>
      </c>
      <c r="Q52" s="218">
        <v>6.91</v>
      </c>
      <c r="R52" s="218">
        <v>11.89</v>
      </c>
      <c r="S52" s="218">
        <v>6.12</v>
      </c>
      <c r="T52" s="218">
        <v>1.04</v>
      </c>
      <c r="U52" s="218">
        <v>1.74</v>
      </c>
      <c r="V52" s="218">
        <v>5.07</v>
      </c>
      <c r="W52" s="218">
        <v>10.45</v>
      </c>
      <c r="X52" s="218">
        <v>2.17</v>
      </c>
      <c r="Y52" s="218">
        <v>0</v>
      </c>
      <c r="Z52" s="218">
        <v>64.239999999999995</v>
      </c>
      <c r="AA52" s="218">
        <v>25.12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-1.58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15.95</v>
      </c>
      <c r="D53" s="218">
        <v>3.08</v>
      </c>
      <c r="E53" s="218">
        <v>0</v>
      </c>
      <c r="F53" s="218">
        <v>0</v>
      </c>
      <c r="G53" s="218">
        <v>34.49</v>
      </c>
      <c r="H53" s="218">
        <v>0</v>
      </c>
      <c r="I53" s="218">
        <v>42.56</v>
      </c>
      <c r="J53" s="218">
        <v>2.91</v>
      </c>
      <c r="K53" s="218">
        <v>514.04999999999995</v>
      </c>
      <c r="L53" s="218">
        <v>16.079999999999998</v>
      </c>
      <c r="M53" s="218">
        <v>2.19</v>
      </c>
      <c r="N53" s="218">
        <v>1.81</v>
      </c>
      <c r="O53" s="218">
        <v>2.5299999999999998</v>
      </c>
      <c r="P53" s="218">
        <v>1.08</v>
      </c>
      <c r="Q53" s="218">
        <v>6.91</v>
      </c>
      <c r="R53" s="218">
        <v>11.89</v>
      </c>
      <c r="S53" s="218">
        <v>6.15</v>
      </c>
      <c r="T53" s="218">
        <v>1.04</v>
      </c>
      <c r="U53" s="218">
        <v>1.74</v>
      </c>
      <c r="V53" s="218">
        <v>5.07</v>
      </c>
      <c r="W53" s="218">
        <v>10.45</v>
      </c>
      <c r="X53" s="218">
        <v>2.17</v>
      </c>
      <c r="Y53" s="218">
        <v>0</v>
      </c>
      <c r="Z53" s="218">
        <v>64.239999999999995</v>
      </c>
      <c r="AA53" s="218">
        <v>25.12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-1.58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15.95</v>
      </c>
      <c r="D54" s="218">
        <v>3.08</v>
      </c>
      <c r="E54" s="218">
        <v>0</v>
      </c>
      <c r="F54" s="218">
        <v>0</v>
      </c>
      <c r="G54" s="218">
        <v>34.49</v>
      </c>
      <c r="H54" s="218">
        <v>0</v>
      </c>
      <c r="I54" s="218">
        <v>42.56</v>
      </c>
      <c r="J54" s="218">
        <v>2.91</v>
      </c>
      <c r="K54" s="218">
        <v>514.04999999999995</v>
      </c>
      <c r="L54" s="218">
        <v>16.079999999999998</v>
      </c>
      <c r="M54" s="218">
        <v>2.19</v>
      </c>
      <c r="N54" s="218">
        <v>1.81</v>
      </c>
      <c r="O54" s="218">
        <v>2.5299999999999998</v>
      </c>
      <c r="P54" s="218">
        <v>1.08</v>
      </c>
      <c r="Q54" s="218">
        <v>6.91</v>
      </c>
      <c r="R54" s="218">
        <v>11.89</v>
      </c>
      <c r="S54" s="218">
        <v>6.15</v>
      </c>
      <c r="T54" s="218">
        <v>1.04</v>
      </c>
      <c r="U54" s="218">
        <v>1.74</v>
      </c>
      <c r="V54" s="218">
        <v>5.07</v>
      </c>
      <c r="W54" s="218">
        <v>10.45</v>
      </c>
      <c r="X54" s="218">
        <v>2.17</v>
      </c>
      <c r="Y54" s="218">
        <v>0</v>
      </c>
      <c r="Z54" s="218">
        <v>64.239999999999995</v>
      </c>
      <c r="AA54" s="218">
        <v>25.12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-1.58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15.39</v>
      </c>
      <c r="D55" s="218">
        <v>3.08</v>
      </c>
      <c r="E55" s="218">
        <v>0</v>
      </c>
      <c r="F55" s="218">
        <v>0</v>
      </c>
      <c r="G55" s="218">
        <v>34.49</v>
      </c>
      <c r="H55" s="218">
        <v>0</v>
      </c>
      <c r="I55" s="218">
        <v>42.56</v>
      </c>
      <c r="J55" s="218">
        <v>2.91</v>
      </c>
      <c r="K55" s="218">
        <v>514.04999999999995</v>
      </c>
      <c r="L55" s="218">
        <v>16.079999999999998</v>
      </c>
      <c r="M55" s="218">
        <v>2.19</v>
      </c>
      <c r="N55" s="218">
        <v>1.81</v>
      </c>
      <c r="O55" s="218">
        <v>2.5299999999999998</v>
      </c>
      <c r="P55" s="218">
        <v>1.08</v>
      </c>
      <c r="Q55" s="218">
        <v>6.91</v>
      </c>
      <c r="R55" s="218">
        <v>9.81</v>
      </c>
      <c r="S55" s="218">
        <v>6.15</v>
      </c>
      <c r="T55" s="218">
        <v>1.04</v>
      </c>
      <c r="U55" s="218">
        <v>1.74</v>
      </c>
      <c r="V55" s="218">
        <v>5.07</v>
      </c>
      <c r="W55" s="218">
        <v>10.45</v>
      </c>
      <c r="X55" s="218">
        <v>2.17</v>
      </c>
      <c r="Y55" s="218">
        <v>0</v>
      </c>
      <c r="Z55" s="218">
        <v>64.239999999999995</v>
      </c>
      <c r="AA55" s="218">
        <v>25.12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-1.58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15.39</v>
      </c>
      <c r="D56" s="218">
        <v>3.08</v>
      </c>
      <c r="E56" s="218">
        <v>0</v>
      </c>
      <c r="F56" s="218">
        <v>0</v>
      </c>
      <c r="G56" s="218">
        <v>34.49</v>
      </c>
      <c r="H56" s="218">
        <v>0</v>
      </c>
      <c r="I56" s="218">
        <v>42.56</v>
      </c>
      <c r="J56" s="218">
        <v>2.91</v>
      </c>
      <c r="K56" s="218">
        <v>514.04999999999995</v>
      </c>
      <c r="L56" s="218">
        <v>16.079999999999998</v>
      </c>
      <c r="M56" s="218">
        <v>2.19</v>
      </c>
      <c r="N56" s="218">
        <v>1.81</v>
      </c>
      <c r="O56" s="218">
        <v>2.5299999999999998</v>
      </c>
      <c r="P56" s="218">
        <v>1.08</v>
      </c>
      <c r="Q56" s="218">
        <v>6.91</v>
      </c>
      <c r="R56" s="218">
        <v>9.81</v>
      </c>
      <c r="S56" s="218">
        <v>6.15</v>
      </c>
      <c r="T56" s="218">
        <v>1.04</v>
      </c>
      <c r="U56" s="218">
        <v>1.74</v>
      </c>
      <c r="V56" s="218">
        <v>5.07</v>
      </c>
      <c r="W56" s="218">
        <v>10.45</v>
      </c>
      <c r="X56" s="218">
        <v>2.17</v>
      </c>
      <c r="Y56" s="218">
        <v>0</v>
      </c>
      <c r="Z56" s="218">
        <v>64.239999999999995</v>
      </c>
      <c r="AA56" s="218">
        <v>25.12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-1.58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15.39</v>
      </c>
      <c r="D57" s="218">
        <v>3.08</v>
      </c>
      <c r="E57" s="218">
        <v>0</v>
      </c>
      <c r="F57" s="218">
        <v>0</v>
      </c>
      <c r="G57" s="218">
        <v>34.49</v>
      </c>
      <c r="H57" s="218">
        <v>0</v>
      </c>
      <c r="I57" s="218">
        <v>42.56</v>
      </c>
      <c r="J57" s="218">
        <v>2.91</v>
      </c>
      <c r="K57" s="218">
        <v>514.04999999999995</v>
      </c>
      <c r="L57" s="218">
        <v>16.079999999999998</v>
      </c>
      <c r="M57" s="218">
        <v>2.19</v>
      </c>
      <c r="N57" s="218">
        <v>1.81</v>
      </c>
      <c r="O57" s="218">
        <v>2.5299999999999998</v>
      </c>
      <c r="P57" s="218">
        <v>1.08</v>
      </c>
      <c r="Q57" s="218">
        <v>6.91</v>
      </c>
      <c r="R57" s="218">
        <v>9.81</v>
      </c>
      <c r="S57" s="218">
        <v>6.15</v>
      </c>
      <c r="T57" s="218">
        <v>1.04</v>
      </c>
      <c r="U57" s="218">
        <v>1.74</v>
      </c>
      <c r="V57" s="218">
        <v>5.07</v>
      </c>
      <c r="W57" s="218">
        <v>10.45</v>
      </c>
      <c r="X57" s="218">
        <v>2.17</v>
      </c>
      <c r="Y57" s="218">
        <v>0</v>
      </c>
      <c r="Z57" s="218">
        <v>64.239999999999995</v>
      </c>
      <c r="AA57" s="218">
        <v>25.12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-1.58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15.39</v>
      </c>
      <c r="D58" s="218">
        <v>3.08</v>
      </c>
      <c r="E58" s="218">
        <v>0</v>
      </c>
      <c r="F58" s="218">
        <v>0</v>
      </c>
      <c r="G58" s="218">
        <v>34.49</v>
      </c>
      <c r="H58" s="218">
        <v>0</v>
      </c>
      <c r="I58" s="218">
        <v>42.56</v>
      </c>
      <c r="J58" s="218">
        <v>2.91</v>
      </c>
      <c r="K58" s="218">
        <v>514.04999999999995</v>
      </c>
      <c r="L58" s="218">
        <v>16.079999999999998</v>
      </c>
      <c r="M58" s="218">
        <v>2.19</v>
      </c>
      <c r="N58" s="218">
        <v>1.81</v>
      </c>
      <c r="O58" s="218">
        <v>2.5299999999999998</v>
      </c>
      <c r="P58" s="218">
        <v>1.08</v>
      </c>
      <c r="Q58" s="218">
        <v>6.91</v>
      </c>
      <c r="R58" s="218">
        <v>9.81</v>
      </c>
      <c r="S58" s="218">
        <v>6.15</v>
      </c>
      <c r="T58" s="218">
        <v>1.04</v>
      </c>
      <c r="U58" s="218">
        <v>1.74</v>
      </c>
      <c r="V58" s="218">
        <v>5.07</v>
      </c>
      <c r="W58" s="218">
        <v>10.45</v>
      </c>
      <c r="X58" s="218">
        <v>2.17</v>
      </c>
      <c r="Y58" s="218">
        <v>0</v>
      </c>
      <c r="Z58" s="218">
        <v>64.239999999999995</v>
      </c>
      <c r="AA58" s="218">
        <v>25.12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-1.58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14.83</v>
      </c>
      <c r="D59" s="218">
        <v>3.08</v>
      </c>
      <c r="E59" s="218">
        <v>0</v>
      </c>
      <c r="F59" s="218">
        <v>0</v>
      </c>
      <c r="G59" s="218">
        <v>34.49</v>
      </c>
      <c r="H59" s="218">
        <v>0</v>
      </c>
      <c r="I59" s="218">
        <v>42.56</v>
      </c>
      <c r="J59" s="218">
        <v>2.91</v>
      </c>
      <c r="K59" s="218">
        <v>514.04999999999995</v>
      </c>
      <c r="L59" s="218">
        <v>16.079999999999998</v>
      </c>
      <c r="M59" s="218">
        <v>2.19</v>
      </c>
      <c r="N59" s="218">
        <v>1.81</v>
      </c>
      <c r="O59" s="218">
        <v>2.5299999999999998</v>
      </c>
      <c r="P59" s="218">
        <v>1.08</v>
      </c>
      <c r="Q59" s="218">
        <v>6.91</v>
      </c>
      <c r="R59" s="218">
        <v>9.81</v>
      </c>
      <c r="S59" s="218">
        <v>6.15</v>
      </c>
      <c r="T59" s="218">
        <v>1.04</v>
      </c>
      <c r="U59" s="218">
        <v>1.74</v>
      </c>
      <c r="V59" s="218">
        <v>5.07</v>
      </c>
      <c r="W59" s="218">
        <v>10.45</v>
      </c>
      <c r="X59" s="218">
        <v>2.17</v>
      </c>
      <c r="Y59" s="218">
        <v>0</v>
      </c>
      <c r="Z59" s="218">
        <v>64.239999999999995</v>
      </c>
      <c r="AA59" s="218">
        <v>25.12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-1.58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14.83</v>
      </c>
      <c r="D60" s="218">
        <v>3.08</v>
      </c>
      <c r="E60" s="218">
        <v>0</v>
      </c>
      <c r="F60" s="218">
        <v>0</v>
      </c>
      <c r="G60" s="218">
        <v>34.49</v>
      </c>
      <c r="H60" s="218">
        <v>0</v>
      </c>
      <c r="I60" s="218">
        <v>42.56</v>
      </c>
      <c r="J60" s="218">
        <v>2.91</v>
      </c>
      <c r="K60" s="218">
        <v>514.04999999999995</v>
      </c>
      <c r="L60" s="218">
        <v>16.079999999999998</v>
      </c>
      <c r="M60" s="218">
        <v>2.19</v>
      </c>
      <c r="N60" s="218">
        <v>1.81</v>
      </c>
      <c r="O60" s="218">
        <v>2.5299999999999998</v>
      </c>
      <c r="P60" s="218">
        <v>1.08</v>
      </c>
      <c r="Q60" s="218">
        <v>6.91</v>
      </c>
      <c r="R60" s="218">
        <v>9.81</v>
      </c>
      <c r="S60" s="218">
        <v>6.15</v>
      </c>
      <c r="T60" s="218">
        <v>1.04</v>
      </c>
      <c r="U60" s="218">
        <v>1.74</v>
      </c>
      <c r="V60" s="218">
        <v>5.07</v>
      </c>
      <c r="W60" s="218">
        <v>10.45</v>
      </c>
      <c r="X60" s="218">
        <v>2.17</v>
      </c>
      <c r="Y60" s="218">
        <v>0</v>
      </c>
      <c r="Z60" s="218">
        <v>64.239999999999995</v>
      </c>
      <c r="AA60" s="218">
        <v>25.12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-1.58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14.83</v>
      </c>
      <c r="D61" s="218">
        <v>3.08</v>
      </c>
      <c r="E61" s="218">
        <v>0</v>
      </c>
      <c r="F61" s="218">
        <v>0</v>
      </c>
      <c r="G61" s="218">
        <v>34.49</v>
      </c>
      <c r="H61" s="218">
        <v>0</v>
      </c>
      <c r="I61" s="218">
        <v>42.56</v>
      </c>
      <c r="J61" s="218">
        <v>2.91</v>
      </c>
      <c r="K61" s="218">
        <v>491.14</v>
      </c>
      <c r="L61" s="218">
        <v>16.079999999999998</v>
      </c>
      <c r="M61" s="218">
        <v>2.19</v>
      </c>
      <c r="N61" s="218">
        <v>1.81</v>
      </c>
      <c r="O61" s="218">
        <v>2.5299999999999998</v>
      </c>
      <c r="P61" s="218">
        <v>1.08</v>
      </c>
      <c r="Q61" s="218">
        <v>6.91</v>
      </c>
      <c r="R61" s="218">
        <v>9.81</v>
      </c>
      <c r="S61" s="218">
        <v>6.15</v>
      </c>
      <c r="T61" s="218">
        <v>1.04</v>
      </c>
      <c r="U61" s="218">
        <v>1.74</v>
      </c>
      <c r="V61" s="218">
        <v>5.07</v>
      </c>
      <c r="W61" s="218">
        <v>10.45</v>
      </c>
      <c r="X61" s="218">
        <v>2.17</v>
      </c>
      <c r="Y61" s="218">
        <v>0</v>
      </c>
      <c r="Z61" s="218">
        <v>64.239999999999995</v>
      </c>
      <c r="AA61" s="218">
        <v>25.12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-1.58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14.83</v>
      </c>
      <c r="D62" s="218">
        <v>3.08</v>
      </c>
      <c r="E62" s="218">
        <v>0</v>
      </c>
      <c r="F62" s="218">
        <v>0</v>
      </c>
      <c r="G62" s="218">
        <v>34.49</v>
      </c>
      <c r="H62" s="218">
        <v>0</v>
      </c>
      <c r="I62" s="218">
        <v>42.56</v>
      </c>
      <c r="J62" s="218">
        <v>2.91</v>
      </c>
      <c r="K62" s="218">
        <v>468</v>
      </c>
      <c r="L62" s="218">
        <v>16.079999999999998</v>
      </c>
      <c r="M62" s="218">
        <v>2.19</v>
      </c>
      <c r="N62" s="218">
        <v>1.81</v>
      </c>
      <c r="O62" s="218">
        <v>2.5299999999999998</v>
      </c>
      <c r="P62" s="218">
        <v>1.08</v>
      </c>
      <c r="Q62" s="218">
        <v>6.91</v>
      </c>
      <c r="R62" s="218">
        <v>9.81</v>
      </c>
      <c r="S62" s="218">
        <v>6.15</v>
      </c>
      <c r="T62" s="218">
        <v>1.04</v>
      </c>
      <c r="U62" s="218">
        <v>1.74</v>
      </c>
      <c r="V62" s="218">
        <v>5.07</v>
      </c>
      <c r="W62" s="218">
        <v>10.45</v>
      </c>
      <c r="X62" s="218">
        <v>2.17</v>
      </c>
      <c r="Y62" s="218">
        <v>0</v>
      </c>
      <c r="Z62" s="218">
        <v>64.239999999999995</v>
      </c>
      <c r="AA62" s="218">
        <v>25.12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-1.58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14.83</v>
      </c>
      <c r="D63" s="218">
        <v>3.08</v>
      </c>
      <c r="E63" s="218">
        <v>0</v>
      </c>
      <c r="F63" s="218">
        <v>0</v>
      </c>
      <c r="G63" s="218">
        <v>34.49</v>
      </c>
      <c r="H63" s="218">
        <v>0</v>
      </c>
      <c r="I63" s="218">
        <v>42.56</v>
      </c>
      <c r="J63" s="218">
        <v>2.91</v>
      </c>
      <c r="K63" s="218">
        <v>457.53</v>
      </c>
      <c r="L63" s="218">
        <v>16.18</v>
      </c>
      <c r="M63" s="218">
        <v>2.19</v>
      </c>
      <c r="N63" s="218">
        <v>1.81</v>
      </c>
      <c r="O63" s="218">
        <v>2.5299999999999998</v>
      </c>
      <c r="P63" s="218">
        <v>1.08</v>
      </c>
      <c r="Q63" s="218">
        <v>6.91</v>
      </c>
      <c r="R63" s="218">
        <v>13.82</v>
      </c>
      <c r="S63" s="218">
        <v>6.09</v>
      </c>
      <c r="T63" s="218">
        <v>1.04</v>
      </c>
      <c r="U63" s="218">
        <v>1.74</v>
      </c>
      <c r="V63" s="218">
        <v>5.17</v>
      </c>
      <c r="W63" s="218">
        <v>11.89</v>
      </c>
      <c r="X63" s="218">
        <v>50.29</v>
      </c>
      <c r="Y63" s="218">
        <v>0</v>
      </c>
      <c r="Z63" s="218">
        <v>65.52</v>
      </c>
      <c r="AA63" s="218">
        <v>25.47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-1.58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14.83</v>
      </c>
      <c r="D64" s="218">
        <v>3.08</v>
      </c>
      <c r="E64" s="218">
        <v>0</v>
      </c>
      <c r="F64" s="218">
        <v>0</v>
      </c>
      <c r="G64" s="218">
        <v>34.49</v>
      </c>
      <c r="H64" s="218">
        <v>0</v>
      </c>
      <c r="I64" s="218">
        <v>42.56</v>
      </c>
      <c r="J64" s="218">
        <v>2.91</v>
      </c>
      <c r="K64" s="218">
        <v>438.7</v>
      </c>
      <c r="L64" s="218">
        <v>16.18</v>
      </c>
      <c r="M64" s="218">
        <v>2.19</v>
      </c>
      <c r="N64" s="218">
        <v>1.81</v>
      </c>
      <c r="O64" s="218">
        <v>2.5299999999999998</v>
      </c>
      <c r="P64" s="218">
        <v>1.08</v>
      </c>
      <c r="Q64" s="218">
        <v>6.91</v>
      </c>
      <c r="R64" s="218">
        <v>13.82</v>
      </c>
      <c r="S64" s="218">
        <v>6.09</v>
      </c>
      <c r="T64" s="218">
        <v>1.04</v>
      </c>
      <c r="U64" s="218">
        <v>1.74</v>
      </c>
      <c r="V64" s="218">
        <v>5.17</v>
      </c>
      <c r="W64" s="218">
        <v>10.65</v>
      </c>
      <c r="X64" s="218">
        <v>50.29</v>
      </c>
      <c r="Y64" s="218">
        <v>0</v>
      </c>
      <c r="Z64" s="218">
        <v>65.52</v>
      </c>
      <c r="AA64" s="218">
        <v>25.47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-1.58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14.83</v>
      </c>
      <c r="D65" s="218">
        <v>3.08</v>
      </c>
      <c r="E65" s="218">
        <v>0</v>
      </c>
      <c r="F65" s="218">
        <v>0</v>
      </c>
      <c r="G65" s="218">
        <v>34.49</v>
      </c>
      <c r="H65" s="218">
        <v>0</v>
      </c>
      <c r="I65" s="218">
        <v>42.56</v>
      </c>
      <c r="J65" s="218">
        <v>2.91</v>
      </c>
      <c r="K65" s="218">
        <v>438.7</v>
      </c>
      <c r="L65" s="218">
        <v>16.18</v>
      </c>
      <c r="M65" s="218">
        <v>2.19</v>
      </c>
      <c r="N65" s="218">
        <v>1.81</v>
      </c>
      <c r="O65" s="218">
        <v>2.5299999999999998</v>
      </c>
      <c r="P65" s="218">
        <v>1.08</v>
      </c>
      <c r="Q65" s="218">
        <v>6.91</v>
      </c>
      <c r="R65" s="218">
        <v>13.82</v>
      </c>
      <c r="S65" s="218">
        <v>6.09</v>
      </c>
      <c r="T65" s="218">
        <v>1.04</v>
      </c>
      <c r="U65" s="218">
        <v>1.74</v>
      </c>
      <c r="V65" s="218">
        <v>5.17</v>
      </c>
      <c r="W65" s="218">
        <v>10.61</v>
      </c>
      <c r="X65" s="218">
        <v>50.29</v>
      </c>
      <c r="Y65" s="218">
        <v>0</v>
      </c>
      <c r="Z65" s="218">
        <v>64.239999999999995</v>
      </c>
      <c r="AA65" s="218">
        <v>25.47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-1.58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14.83</v>
      </c>
      <c r="D66" s="218">
        <v>3.08</v>
      </c>
      <c r="E66" s="218">
        <v>0</v>
      </c>
      <c r="F66" s="218">
        <v>0</v>
      </c>
      <c r="G66" s="218">
        <v>34.49</v>
      </c>
      <c r="H66" s="218">
        <v>0</v>
      </c>
      <c r="I66" s="218">
        <v>42.56</v>
      </c>
      <c r="J66" s="218">
        <v>2.91</v>
      </c>
      <c r="K66" s="218">
        <v>429.34</v>
      </c>
      <c r="L66" s="218">
        <v>16.18</v>
      </c>
      <c r="M66" s="218">
        <v>2.19</v>
      </c>
      <c r="N66" s="218">
        <v>1.81</v>
      </c>
      <c r="O66" s="218">
        <v>2.5299999999999998</v>
      </c>
      <c r="P66" s="218">
        <v>1.08</v>
      </c>
      <c r="Q66" s="218">
        <v>6.91</v>
      </c>
      <c r="R66" s="218">
        <v>13.82</v>
      </c>
      <c r="S66" s="218">
        <v>6.25</v>
      </c>
      <c r="T66" s="218">
        <v>1.04</v>
      </c>
      <c r="U66" s="218">
        <v>1.74</v>
      </c>
      <c r="V66" s="218">
        <v>5.17</v>
      </c>
      <c r="W66" s="218">
        <v>10.61</v>
      </c>
      <c r="X66" s="218">
        <v>50.29</v>
      </c>
      <c r="Y66" s="218">
        <v>0</v>
      </c>
      <c r="Z66" s="218">
        <v>40.08</v>
      </c>
      <c r="AA66" s="218">
        <v>25.47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-1.58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14.83</v>
      </c>
      <c r="D67" s="218">
        <v>3.08</v>
      </c>
      <c r="E67" s="218">
        <v>0</v>
      </c>
      <c r="F67" s="218">
        <v>0</v>
      </c>
      <c r="G67" s="218">
        <v>34.49</v>
      </c>
      <c r="H67" s="218">
        <v>0</v>
      </c>
      <c r="I67" s="218">
        <v>43.15</v>
      </c>
      <c r="J67" s="218">
        <v>2.91</v>
      </c>
      <c r="K67" s="218">
        <v>410.6</v>
      </c>
      <c r="L67" s="218">
        <v>16.18</v>
      </c>
      <c r="M67" s="218">
        <v>36.409999999999997</v>
      </c>
      <c r="N67" s="218">
        <v>1.81</v>
      </c>
      <c r="O67" s="218">
        <v>2.5299999999999998</v>
      </c>
      <c r="P67" s="218">
        <v>1.08</v>
      </c>
      <c r="Q67" s="218">
        <v>6.91</v>
      </c>
      <c r="R67" s="218">
        <v>13.82</v>
      </c>
      <c r="S67" s="218">
        <v>6.25</v>
      </c>
      <c r="T67" s="218">
        <v>1.04</v>
      </c>
      <c r="U67" s="218">
        <v>1.74</v>
      </c>
      <c r="V67" s="218">
        <v>5.17</v>
      </c>
      <c r="W67" s="218">
        <v>10.61</v>
      </c>
      <c r="X67" s="218">
        <v>50.29</v>
      </c>
      <c r="Y67" s="218">
        <v>0</v>
      </c>
      <c r="Z67" s="218">
        <v>4.0999999999999996</v>
      </c>
      <c r="AA67" s="218">
        <v>25.47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-1.58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14.83</v>
      </c>
      <c r="D68" s="218">
        <v>3.08</v>
      </c>
      <c r="E68" s="218">
        <v>0</v>
      </c>
      <c r="F68" s="218">
        <v>0</v>
      </c>
      <c r="G68" s="218">
        <v>34.49</v>
      </c>
      <c r="H68" s="218">
        <v>0</v>
      </c>
      <c r="I68" s="218">
        <v>43.15</v>
      </c>
      <c r="J68" s="218">
        <v>2.91</v>
      </c>
      <c r="K68" s="218">
        <v>401.08</v>
      </c>
      <c r="L68" s="218">
        <v>16.18</v>
      </c>
      <c r="M68" s="218">
        <v>36.409999999999997</v>
      </c>
      <c r="N68" s="218">
        <v>1.81</v>
      </c>
      <c r="O68" s="218">
        <v>2.5299999999999998</v>
      </c>
      <c r="P68" s="218">
        <v>1.08</v>
      </c>
      <c r="Q68" s="218">
        <v>6.91</v>
      </c>
      <c r="R68" s="218">
        <v>13.82</v>
      </c>
      <c r="S68" s="218">
        <v>6.25</v>
      </c>
      <c r="T68" s="218">
        <v>1.04</v>
      </c>
      <c r="U68" s="218">
        <v>1.74</v>
      </c>
      <c r="V68" s="218">
        <v>5.17</v>
      </c>
      <c r="W68" s="218">
        <v>10.61</v>
      </c>
      <c r="X68" s="218">
        <v>50.29</v>
      </c>
      <c r="Y68" s="218">
        <v>0</v>
      </c>
      <c r="Z68" s="218">
        <v>4.0999999999999996</v>
      </c>
      <c r="AA68" s="218">
        <v>25.47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-1.58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14.83</v>
      </c>
      <c r="D69" s="218">
        <v>3.08</v>
      </c>
      <c r="E69" s="218">
        <v>0</v>
      </c>
      <c r="F69" s="218">
        <v>0</v>
      </c>
      <c r="G69" s="218">
        <v>34.49</v>
      </c>
      <c r="H69" s="218">
        <v>0</v>
      </c>
      <c r="I69" s="218">
        <v>43.15</v>
      </c>
      <c r="J69" s="218">
        <v>2.91</v>
      </c>
      <c r="K69" s="218">
        <v>381.63</v>
      </c>
      <c r="L69" s="218">
        <v>16.18</v>
      </c>
      <c r="M69" s="218">
        <v>2.19</v>
      </c>
      <c r="N69" s="218">
        <v>1.81</v>
      </c>
      <c r="O69" s="218">
        <v>2.5299999999999998</v>
      </c>
      <c r="P69" s="218">
        <v>1.08</v>
      </c>
      <c r="Q69" s="218">
        <v>6.91</v>
      </c>
      <c r="R69" s="218">
        <v>13.82</v>
      </c>
      <c r="S69" s="218">
        <v>6.09</v>
      </c>
      <c r="T69" s="218">
        <v>1.04</v>
      </c>
      <c r="U69" s="218">
        <v>1.74</v>
      </c>
      <c r="V69" s="218">
        <v>5.17</v>
      </c>
      <c r="W69" s="218">
        <v>10.61</v>
      </c>
      <c r="X69" s="218">
        <v>2.17</v>
      </c>
      <c r="Y69" s="218">
        <v>0</v>
      </c>
      <c r="Z69" s="218">
        <v>4.0999999999999996</v>
      </c>
      <c r="AA69" s="218">
        <v>25.47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-1.58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14.83</v>
      </c>
      <c r="D70" s="218">
        <v>3.08</v>
      </c>
      <c r="E70" s="218">
        <v>0</v>
      </c>
      <c r="F70" s="218">
        <v>0</v>
      </c>
      <c r="G70" s="218">
        <v>34.49</v>
      </c>
      <c r="H70" s="218">
        <v>0</v>
      </c>
      <c r="I70" s="218">
        <v>43.15</v>
      </c>
      <c r="J70" s="218">
        <v>2.91</v>
      </c>
      <c r="K70" s="218">
        <v>362.87</v>
      </c>
      <c r="L70" s="218">
        <v>16.18</v>
      </c>
      <c r="M70" s="218">
        <v>2.19</v>
      </c>
      <c r="N70" s="218">
        <v>1.81</v>
      </c>
      <c r="O70" s="218">
        <v>2.5299999999999998</v>
      </c>
      <c r="P70" s="218">
        <v>1.08</v>
      </c>
      <c r="Q70" s="218">
        <v>6.91</v>
      </c>
      <c r="R70" s="218">
        <v>13.82</v>
      </c>
      <c r="S70" s="218">
        <v>6.09</v>
      </c>
      <c r="T70" s="218">
        <v>1.04</v>
      </c>
      <c r="U70" s="218">
        <v>1.74</v>
      </c>
      <c r="V70" s="218">
        <v>5.17</v>
      </c>
      <c r="W70" s="218">
        <v>10.61</v>
      </c>
      <c r="X70" s="218">
        <v>2.17</v>
      </c>
      <c r="Y70" s="218">
        <v>0</v>
      </c>
      <c r="Z70" s="218">
        <v>4.0999999999999996</v>
      </c>
      <c r="AA70" s="218">
        <v>25.47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-1.58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14.83</v>
      </c>
      <c r="D71" s="218">
        <v>3.08</v>
      </c>
      <c r="E71" s="218">
        <v>0</v>
      </c>
      <c r="F71" s="218">
        <v>0</v>
      </c>
      <c r="G71" s="218">
        <v>34.49</v>
      </c>
      <c r="H71" s="218">
        <v>0</v>
      </c>
      <c r="I71" s="218">
        <v>43.15</v>
      </c>
      <c r="J71" s="218">
        <v>2.91</v>
      </c>
      <c r="K71" s="218">
        <v>344.2</v>
      </c>
      <c r="L71" s="218">
        <v>16.18</v>
      </c>
      <c r="M71" s="218">
        <v>2.19</v>
      </c>
      <c r="N71" s="218">
        <v>1.81</v>
      </c>
      <c r="O71" s="218">
        <v>2.5299999999999998</v>
      </c>
      <c r="P71" s="218">
        <v>1.08</v>
      </c>
      <c r="Q71" s="218">
        <v>6.91</v>
      </c>
      <c r="R71" s="218">
        <v>13.82</v>
      </c>
      <c r="S71" s="218">
        <v>6.09</v>
      </c>
      <c r="T71" s="218">
        <v>1.04</v>
      </c>
      <c r="U71" s="218">
        <v>1.74</v>
      </c>
      <c r="V71" s="218">
        <v>5.17</v>
      </c>
      <c r="W71" s="218">
        <v>10.61</v>
      </c>
      <c r="X71" s="218">
        <v>2.17</v>
      </c>
      <c r="Y71" s="218">
        <v>0</v>
      </c>
      <c r="Z71" s="218">
        <v>64.239999999999995</v>
      </c>
      <c r="AA71" s="218">
        <v>25.61</v>
      </c>
      <c r="AB71" s="218">
        <v>0</v>
      </c>
      <c r="AC71" s="218">
        <v>0.42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-1.58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14.83</v>
      </c>
      <c r="D72" s="218">
        <v>3.08</v>
      </c>
      <c r="E72" s="218">
        <v>0</v>
      </c>
      <c r="F72" s="218">
        <v>0</v>
      </c>
      <c r="G72" s="218">
        <v>34.49</v>
      </c>
      <c r="H72" s="218">
        <v>0</v>
      </c>
      <c r="I72" s="218">
        <v>43.15</v>
      </c>
      <c r="J72" s="218">
        <v>2.91</v>
      </c>
      <c r="K72" s="218">
        <v>344.2</v>
      </c>
      <c r="L72" s="218">
        <v>16.18</v>
      </c>
      <c r="M72" s="218">
        <v>2.19</v>
      </c>
      <c r="N72" s="218">
        <v>1.81</v>
      </c>
      <c r="O72" s="218">
        <v>2.5299999999999998</v>
      </c>
      <c r="P72" s="218">
        <v>1.08</v>
      </c>
      <c r="Q72" s="218">
        <v>6.91</v>
      </c>
      <c r="R72" s="218">
        <v>13.82</v>
      </c>
      <c r="S72" s="218">
        <v>6.09</v>
      </c>
      <c r="T72" s="218">
        <v>1.04</v>
      </c>
      <c r="U72" s="218">
        <v>1.74</v>
      </c>
      <c r="V72" s="218">
        <v>5.17</v>
      </c>
      <c r="W72" s="218">
        <v>10.61</v>
      </c>
      <c r="X72" s="218">
        <v>2.17</v>
      </c>
      <c r="Y72" s="218">
        <v>0</v>
      </c>
      <c r="Z72" s="218">
        <v>64.239999999999995</v>
      </c>
      <c r="AA72" s="218">
        <v>25.61</v>
      </c>
      <c r="AB72" s="218">
        <v>0</v>
      </c>
      <c r="AC72" s="218">
        <v>0.42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-1.58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14.83</v>
      </c>
      <c r="D73" s="218">
        <v>3.08</v>
      </c>
      <c r="E73" s="218">
        <v>0</v>
      </c>
      <c r="F73" s="218">
        <v>0</v>
      </c>
      <c r="G73" s="218">
        <v>34.49</v>
      </c>
      <c r="H73" s="218">
        <v>0</v>
      </c>
      <c r="I73" s="218">
        <v>43.15</v>
      </c>
      <c r="J73" s="218">
        <v>2.91</v>
      </c>
      <c r="K73" s="218">
        <v>334.91</v>
      </c>
      <c r="L73" s="218">
        <v>16.18</v>
      </c>
      <c r="M73" s="218">
        <v>2.19</v>
      </c>
      <c r="N73" s="218">
        <v>1.81</v>
      </c>
      <c r="O73" s="218">
        <v>2.5299999999999998</v>
      </c>
      <c r="P73" s="218">
        <v>1.0900000000000001</v>
      </c>
      <c r="Q73" s="218">
        <v>6.91</v>
      </c>
      <c r="R73" s="218">
        <v>13.82</v>
      </c>
      <c r="S73" s="218">
        <v>6.09</v>
      </c>
      <c r="T73" s="218">
        <v>1.04</v>
      </c>
      <c r="U73" s="218">
        <v>1.74</v>
      </c>
      <c r="V73" s="218">
        <v>5.17</v>
      </c>
      <c r="W73" s="218">
        <v>10.61</v>
      </c>
      <c r="X73" s="218">
        <v>2.17</v>
      </c>
      <c r="Y73" s="218">
        <v>0</v>
      </c>
      <c r="Z73" s="218">
        <v>4.0999999999999996</v>
      </c>
      <c r="AA73" s="218">
        <v>25.61</v>
      </c>
      <c r="AB73" s="218">
        <v>0</v>
      </c>
      <c r="AC73" s="218">
        <v>0.42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-1.58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14.83</v>
      </c>
      <c r="D74" s="218">
        <v>3.08</v>
      </c>
      <c r="E74" s="218">
        <v>0</v>
      </c>
      <c r="F74" s="218">
        <v>0</v>
      </c>
      <c r="G74" s="218">
        <v>34.49</v>
      </c>
      <c r="H74" s="218">
        <v>0</v>
      </c>
      <c r="I74" s="218">
        <v>43.15</v>
      </c>
      <c r="J74" s="218">
        <v>2.91</v>
      </c>
      <c r="K74" s="218">
        <v>316.02</v>
      </c>
      <c r="L74" s="218">
        <v>16.18</v>
      </c>
      <c r="M74" s="218">
        <v>2.19</v>
      </c>
      <c r="N74" s="218">
        <v>1.81</v>
      </c>
      <c r="O74" s="218">
        <v>2.5299999999999998</v>
      </c>
      <c r="P74" s="218">
        <v>1.08</v>
      </c>
      <c r="Q74" s="218">
        <v>6.91</v>
      </c>
      <c r="R74" s="218">
        <v>13.82</v>
      </c>
      <c r="S74" s="218">
        <v>6.09</v>
      </c>
      <c r="T74" s="218">
        <v>1.04</v>
      </c>
      <c r="U74" s="218">
        <v>1.74</v>
      </c>
      <c r="V74" s="218">
        <v>5.17</v>
      </c>
      <c r="W74" s="218">
        <v>10.61</v>
      </c>
      <c r="X74" s="218">
        <v>2.17</v>
      </c>
      <c r="Y74" s="218">
        <v>0</v>
      </c>
      <c r="Z74" s="218">
        <v>4.0999999999999996</v>
      </c>
      <c r="AA74" s="218">
        <v>25.61</v>
      </c>
      <c r="AB74" s="218">
        <v>0</v>
      </c>
      <c r="AC74" s="218">
        <v>0.42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-1.58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14.83</v>
      </c>
      <c r="D75" s="218">
        <v>3.08</v>
      </c>
      <c r="E75" s="218">
        <v>0</v>
      </c>
      <c r="F75" s="218">
        <v>0</v>
      </c>
      <c r="G75" s="218">
        <v>34.49</v>
      </c>
      <c r="H75" s="218">
        <v>0</v>
      </c>
      <c r="I75" s="218">
        <v>43.15</v>
      </c>
      <c r="J75" s="218">
        <v>2.91</v>
      </c>
      <c r="K75" s="218">
        <v>309.14999999999998</v>
      </c>
      <c r="L75" s="218">
        <v>16.18</v>
      </c>
      <c r="M75" s="218">
        <v>2.19</v>
      </c>
      <c r="N75" s="218">
        <v>1.81</v>
      </c>
      <c r="O75" s="218">
        <v>2.5299999999999998</v>
      </c>
      <c r="P75" s="218">
        <v>1.08</v>
      </c>
      <c r="Q75" s="218">
        <v>6.91</v>
      </c>
      <c r="R75" s="218">
        <v>13.82</v>
      </c>
      <c r="S75" s="218">
        <v>6.09</v>
      </c>
      <c r="T75" s="218">
        <v>1.04</v>
      </c>
      <c r="U75" s="218">
        <v>1.74</v>
      </c>
      <c r="V75" s="218">
        <v>5.39</v>
      </c>
      <c r="W75" s="218">
        <v>10.7</v>
      </c>
      <c r="X75" s="218">
        <v>2.17</v>
      </c>
      <c r="Y75" s="218">
        <v>0</v>
      </c>
      <c r="Z75" s="218">
        <v>4.0999999999999996</v>
      </c>
      <c r="AA75" s="218">
        <v>25.61</v>
      </c>
      <c r="AB75" s="218">
        <v>0</v>
      </c>
      <c r="AC75" s="218">
        <v>0.42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-1.58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14.83</v>
      </c>
      <c r="D76" s="218">
        <v>3.08</v>
      </c>
      <c r="E76" s="218">
        <v>0</v>
      </c>
      <c r="F76" s="218">
        <v>0</v>
      </c>
      <c r="G76" s="218">
        <v>34.49</v>
      </c>
      <c r="H76" s="218">
        <v>0</v>
      </c>
      <c r="I76" s="218">
        <v>43.15</v>
      </c>
      <c r="J76" s="218">
        <v>2.91</v>
      </c>
      <c r="K76" s="218">
        <v>309.14999999999998</v>
      </c>
      <c r="L76" s="218">
        <v>16.18</v>
      </c>
      <c r="M76" s="218">
        <v>2.19</v>
      </c>
      <c r="N76" s="218">
        <v>1.81</v>
      </c>
      <c r="O76" s="218">
        <v>2.5299999999999998</v>
      </c>
      <c r="P76" s="218">
        <v>1.08</v>
      </c>
      <c r="Q76" s="218">
        <v>6.91</v>
      </c>
      <c r="R76" s="218">
        <v>13.82</v>
      </c>
      <c r="S76" s="218">
        <v>6.09</v>
      </c>
      <c r="T76" s="218">
        <v>1.04</v>
      </c>
      <c r="U76" s="218">
        <v>1.74</v>
      </c>
      <c r="V76" s="218">
        <v>5.17</v>
      </c>
      <c r="W76" s="218">
        <v>10.61</v>
      </c>
      <c r="X76" s="218">
        <v>2.17</v>
      </c>
      <c r="Y76" s="218">
        <v>0</v>
      </c>
      <c r="Z76" s="218">
        <v>4.0999999999999996</v>
      </c>
      <c r="AA76" s="218">
        <v>25.61</v>
      </c>
      <c r="AB76" s="218">
        <v>0</v>
      </c>
      <c r="AC76" s="218">
        <v>0.42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-1.58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14.83</v>
      </c>
      <c r="D77" s="218">
        <v>3.08</v>
      </c>
      <c r="E77" s="218">
        <v>0</v>
      </c>
      <c r="F77" s="218">
        <v>0</v>
      </c>
      <c r="G77" s="218">
        <v>34.49</v>
      </c>
      <c r="H77" s="218">
        <v>0</v>
      </c>
      <c r="I77" s="218">
        <v>43.15</v>
      </c>
      <c r="J77" s="218">
        <v>2.91</v>
      </c>
      <c r="K77" s="218">
        <v>309.14999999999998</v>
      </c>
      <c r="L77" s="218">
        <v>16.18</v>
      </c>
      <c r="M77" s="218">
        <v>2.19</v>
      </c>
      <c r="N77" s="218">
        <v>1.81</v>
      </c>
      <c r="O77" s="218">
        <v>2.5299999999999998</v>
      </c>
      <c r="P77" s="218">
        <v>1.08</v>
      </c>
      <c r="Q77" s="218">
        <v>6.91</v>
      </c>
      <c r="R77" s="218">
        <v>13.82</v>
      </c>
      <c r="S77" s="218">
        <v>5.97</v>
      </c>
      <c r="T77" s="218">
        <v>1.04</v>
      </c>
      <c r="U77" s="218">
        <v>1.74</v>
      </c>
      <c r="V77" s="218">
        <v>5.17</v>
      </c>
      <c r="W77" s="218">
        <v>10.75</v>
      </c>
      <c r="X77" s="218">
        <v>2.17</v>
      </c>
      <c r="Y77" s="218">
        <v>0</v>
      </c>
      <c r="Z77" s="218">
        <v>4.0999999999999996</v>
      </c>
      <c r="AA77" s="218">
        <v>25.61</v>
      </c>
      <c r="AB77" s="218">
        <v>0</v>
      </c>
      <c r="AC77" s="218">
        <v>0.42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-1.58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14.83</v>
      </c>
      <c r="D78" s="218">
        <v>3.08</v>
      </c>
      <c r="E78" s="218">
        <v>0</v>
      </c>
      <c r="F78" s="218">
        <v>0</v>
      </c>
      <c r="G78" s="218">
        <v>34.49</v>
      </c>
      <c r="H78" s="218">
        <v>0</v>
      </c>
      <c r="I78" s="218">
        <v>43.15</v>
      </c>
      <c r="J78" s="218">
        <v>2.91</v>
      </c>
      <c r="K78" s="218">
        <v>309.16000000000003</v>
      </c>
      <c r="L78" s="218">
        <v>16.36</v>
      </c>
      <c r="M78" s="218">
        <v>2.19</v>
      </c>
      <c r="N78" s="218">
        <v>1.81</v>
      </c>
      <c r="O78" s="218">
        <v>2.5299999999999998</v>
      </c>
      <c r="P78" s="218">
        <v>1.08</v>
      </c>
      <c r="Q78" s="218">
        <v>7.01</v>
      </c>
      <c r="R78" s="218">
        <v>13.82</v>
      </c>
      <c r="S78" s="218">
        <v>7.76</v>
      </c>
      <c r="T78" s="218">
        <v>1.04</v>
      </c>
      <c r="U78" s="218">
        <v>1.74</v>
      </c>
      <c r="V78" s="218">
        <v>5.17</v>
      </c>
      <c r="W78" s="218">
        <v>10.75</v>
      </c>
      <c r="X78" s="218">
        <v>2.17</v>
      </c>
      <c r="Y78" s="218">
        <v>0</v>
      </c>
      <c r="Z78" s="218">
        <v>4.0999999999999996</v>
      </c>
      <c r="AA78" s="218">
        <v>25.61</v>
      </c>
      <c r="AB78" s="218">
        <v>0</v>
      </c>
      <c r="AC78" s="218">
        <v>0.42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-1.58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14.83</v>
      </c>
      <c r="D79" s="218">
        <v>3.08</v>
      </c>
      <c r="E79" s="218">
        <v>0</v>
      </c>
      <c r="F79" s="218">
        <v>0</v>
      </c>
      <c r="G79" s="218">
        <v>34.49</v>
      </c>
      <c r="H79" s="218">
        <v>0</v>
      </c>
      <c r="I79" s="218">
        <v>43.15</v>
      </c>
      <c r="J79" s="218">
        <v>2.91</v>
      </c>
      <c r="K79" s="218">
        <v>309.16000000000003</v>
      </c>
      <c r="L79" s="218">
        <v>16.079999999999998</v>
      </c>
      <c r="M79" s="218">
        <v>2.19</v>
      </c>
      <c r="N79" s="218">
        <v>1.81</v>
      </c>
      <c r="O79" s="218">
        <v>2.5299999999999998</v>
      </c>
      <c r="P79" s="218">
        <v>1.08</v>
      </c>
      <c r="Q79" s="218">
        <v>7.01</v>
      </c>
      <c r="R79" s="218">
        <v>0.66</v>
      </c>
      <c r="S79" s="218">
        <v>7.26</v>
      </c>
      <c r="T79" s="218">
        <v>1.04</v>
      </c>
      <c r="U79" s="218">
        <v>1.74</v>
      </c>
      <c r="V79" s="218">
        <v>5.17</v>
      </c>
      <c r="W79" s="218">
        <v>10.77</v>
      </c>
      <c r="X79" s="218">
        <v>2.17</v>
      </c>
      <c r="Y79" s="218">
        <v>0</v>
      </c>
      <c r="Z79" s="218">
        <v>4.0999999999999996</v>
      </c>
      <c r="AA79" s="218">
        <v>1.33</v>
      </c>
      <c r="AB79" s="218">
        <v>0</v>
      </c>
      <c r="AC79" s="218">
        <v>1.25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-1.58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14.83</v>
      </c>
      <c r="D80" s="218">
        <v>3.08</v>
      </c>
      <c r="E80" s="218">
        <v>0</v>
      </c>
      <c r="F80" s="218">
        <v>0</v>
      </c>
      <c r="G80" s="218">
        <v>34.49</v>
      </c>
      <c r="H80" s="218">
        <v>0</v>
      </c>
      <c r="I80" s="218">
        <v>43.15</v>
      </c>
      <c r="J80" s="218">
        <v>2.91</v>
      </c>
      <c r="K80" s="218">
        <v>309.16000000000003</v>
      </c>
      <c r="L80" s="218">
        <v>16.079999999999998</v>
      </c>
      <c r="M80" s="218">
        <v>2.19</v>
      </c>
      <c r="N80" s="218">
        <v>1.81</v>
      </c>
      <c r="O80" s="218">
        <v>2.5299999999999998</v>
      </c>
      <c r="P80" s="218">
        <v>1.08</v>
      </c>
      <c r="Q80" s="218">
        <v>7.01</v>
      </c>
      <c r="R80" s="218">
        <v>0.66</v>
      </c>
      <c r="S80" s="218">
        <v>7.26</v>
      </c>
      <c r="T80" s="218">
        <v>1.04</v>
      </c>
      <c r="U80" s="218">
        <v>1.74</v>
      </c>
      <c r="V80" s="218">
        <v>0.3</v>
      </c>
      <c r="W80" s="218">
        <v>4.24</v>
      </c>
      <c r="X80" s="218">
        <v>2.17</v>
      </c>
      <c r="Y80" s="218">
        <v>0</v>
      </c>
      <c r="Z80" s="218">
        <v>4.0999999999999996</v>
      </c>
      <c r="AA80" s="218">
        <v>1.33</v>
      </c>
      <c r="AB80" s="218">
        <v>0</v>
      </c>
      <c r="AC80" s="218">
        <v>1.25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-1.58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14.83</v>
      </c>
      <c r="D81" s="218">
        <v>3.08</v>
      </c>
      <c r="E81" s="218">
        <v>0</v>
      </c>
      <c r="F81" s="218">
        <v>0</v>
      </c>
      <c r="G81" s="218">
        <v>34.49</v>
      </c>
      <c r="H81" s="218">
        <v>0</v>
      </c>
      <c r="I81" s="218">
        <v>43.15</v>
      </c>
      <c r="J81" s="218">
        <v>2.91</v>
      </c>
      <c r="K81" s="218">
        <v>309.16000000000003</v>
      </c>
      <c r="L81" s="218">
        <v>16.079999999999998</v>
      </c>
      <c r="M81" s="218">
        <v>2.19</v>
      </c>
      <c r="N81" s="218">
        <v>1.81</v>
      </c>
      <c r="O81" s="218">
        <v>2.5299999999999998</v>
      </c>
      <c r="P81" s="218">
        <v>1.08</v>
      </c>
      <c r="Q81" s="218">
        <v>7.01</v>
      </c>
      <c r="R81" s="218">
        <v>0.66</v>
      </c>
      <c r="S81" s="218">
        <v>7.26</v>
      </c>
      <c r="T81" s="218">
        <v>1.04</v>
      </c>
      <c r="U81" s="218">
        <v>1.74</v>
      </c>
      <c r="V81" s="218">
        <v>0.53</v>
      </c>
      <c r="W81" s="218">
        <v>4.24</v>
      </c>
      <c r="X81" s="218">
        <v>2.17</v>
      </c>
      <c r="Y81" s="218">
        <v>0</v>
      </c>
      <c r="Z81" s="218">
        <v>4.0999999999999996</v>
      </c>
      <c r="AA81" s="218">
        <v>1.33</v>
      </c>
      <c r="AB81" s="218">
        <v>0</v>
      </c>
      <c r="AC81" s="218">
        <v>1.25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-1.58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14.83</v>
      </c>
      <c r="D82" s="218">
        <v>3.08</v>
      </c>
      <c r="E82" s="218">
        <v>0</v>
      </c>
      <c r="F82" s="218">
        <v>0</v>
      </c>
      <c r="G82" s="218">
        <v>34.49</v>
      </c>
      <c r="H82" s="218">
        <v>0</v>
      </c>
      <c r="I82" s="218">
        <v>43.15</v>
      </c>
      <c r="J82" s="218">
        <v>2.91</v>
      </c>
      <c r="K82" s="218">
        <v>309.16000000000003</v>
      </c>
      <c r="L82" s="218">
        <v>16.079999999999998</v>
      </c>
      <c r="M82" s="218">
        <v>2.19</v>
      </c>
      <c r="N82" s="218">
        <v>1.81</v>
      </c>
      <c r="O82" s="218">
        <v>2.5299999999999998</v>
      </c>
      <c r="P82" s="218">
        <v>1.08</v>
      </c>
      <c r="Q82" s="218">
        <v>7.01</v>
      </c>
      <c r="R82" s="218">
        <v>0.66</v>
      </c>
      <c r="S82" s="218">
        <v>7.26</v>
      </c>
      <c r="T82" s="218">
        <v>1.04</v>
      </c>
      <c r="U82" s="218">
        <v>1.74</v>
      </c>
      <c r="V82" s="218">
        <v>0.53</v>
      </c>
      <c r="W82" s="218">
        <v>4.24</v>
      </c>
      <c r="X82" s="218">
        <v>2.17</v>
      </c>
      <c r="Y82" s="218">
        <v>0</v>
      </c>
      <c r="Z82" s="218">
        <v>4.0999999999999996</v>
      </c>
      <c r="AA82" s="218">
        <v>1.33</v>
      </c>
      <c r="AB82" s="218">
        <v>0</v>
      </c>
      <c r="AC82" s="218">
        <v>1.25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-1.58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15.39</v>
      </c>
      <c r="D83" s="218">
        <v>3.08</v>
      </c>
      <c r="E83" s="218">
        <v>0</v>
      </c>
      <c r="F83" s="218">
        <v>0</v>
      </c>
      <c r="G83" s="218">
        <v>34.49</v>
      </c>
      <c r="H83" s="218">
        <v>0</v>
      </c>
      <c r="I83" s="218">
        <v>43.73</v>
      </c>
      <c r="J83" s="218">
        <v>2.91</v>
      </c>
      <c r="K83" s="218">
        <v>309.16000000000003</v>
      </c>
      <c r="L83" s="218">
        <v>16.079999999999998</v>
      </c>
      <c r="M83" s="218">
        <v>2.19</v>
      </c>
      <c r="N83" s="218">
        <v>1.81</v>
      </c>
      <c r="O83" s="218">
        <v>2.5299999999999998</v>
      </c>
      <c r="P83" s="218">
        <v>1.08</v>
      </c>
      <c r="Q83" s="218">
        <v>7.01</v>
      </c>
      <c r="R83" s="218">
        <v>0.66</v>
      </c>
      <c r="S83" s="218">
        <v>7.26</v>
      </c>
      <c r="T83" s="218">
        <v>1.04</v>
      </c>
      <c r="U83" s="218">
        <v>1.74</v>
      </c>
      <c r="V83" s="218">
        <v>0.53</v>
      </c>
      <c r="W83" s="218">
        <v>4.83</v>
      </c>
      <c r="X83" s="218">
        <v>12.51</v>
      </c>
      <c r="Y83" s="218">
        <v>0</v>
      </c>
      <c r="Z83" s="218">
        <v>4.0999999999999996</v>
      </c>
      <c r="AA83" s="218">
        <v>1.33</v>
      </c>
      <c r="AB83" s="218">
        <v>0</v>
      </c>
      <c r="AC83" s="218">
        <v>1.25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-1.58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15.39</v>
      </c>
      <c r="D84" s="218">
        <v>3.08</v>
      </c>
      <c r="E84" s="218">
        <v>0</v>
      </c>
      <c r="F84" s="218">
        <v>0</v>
      </c>
      <c r="G84" s="218">
        <v>34.49</v>
      </c>
      <c r="H84" s="218">
        <v>0</v>
      </c>
      <c r="I84" s="218">
        <v>43.73</v>
      </c>
      <c r="J84" s="218">
        <v>2.91</v>
      </c>
      <c r="K84" s="218">
        <v>309.16000000000003</v>
      </c>
      <c r="L84" s="218">
        <v>16.079999999999998</v>
      </c>
      <c r="M84" s="218">
        <v>2.19</v>
      </c>
      <c r="N84" s="218">
        <v>1.81</v>
      </c>
      <c r="O84" s="218">
        <v>2.5299999999999998</v>
      </c>
      <c r="P84" s="218">
        <v>1.08</v>
      </c>
      <c r="Q84" s="218">
        <v>7.01</v>
      </c>
      <c r="R84" s="218">
        <v>0.66</v>
      </c>
      <c r="S84" s="218">
        <v>7.26</v>
      </c>
      <c r="T84" s="218">
        <v>1.04</v>
      </c>
      <c r="U84" s="218">
        <v>1.74</v>
      </c>
      <c r="V84" s="218">
        <v>0.53</v>
      </c>
      <c r="W84" s="218">
        <v>4.83</v>
      </c>
      <c r="X84" s="218">
        <v>12.51</v>
      </c>
      <c r="Y84" s="218">
        <v>0</v>
      </c>
      <c r="Z84" s="218">
        <v>4.0999999999999996</v>
      </c>
      <c r="AA84" s="218">
        <v>1.33</v>
      </c>
      <c r="AB84" s="218">
        <v>0</v>
      </c>
      <c r="AC84" s="218">
        <v>1.25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-1.58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15.39</v>
      </c>
      <c r="D85" s="218">
        <v>3.08</v>
      </c>
      <c r="E85" s="218">
        <v>0</v>
      </c>
      <c r="F85" s="218">
        <v>0</v>
      </c>
      <c r="G85" s="218">
        <v>34.49</v>
      </c>
      <c r="H85" s="218">
        <v>0</v>
      </c>
      <c r="I85" s="218">
        <v>43.73</v>
      </c>
      <c r="J85" s="218">
        <v>2.91</v>
      </c>
      <c r="K85" s="218">
        <v>309.16000000000003</v>
      </c>
      <c r="L85" s="218">
        <v>16.079999999999998</v>
      </c>
      <c r="M85" s="218">
        <v>2.19</v>
      </c>
      <c r="N85" s="218">
        <v>1.81</v>
      </c>
      <c r="O85" s="218">
        <v>2.5299999999999998</v>
      </c>
      <c r="P85" s="218">
        <v>1.08</v>
      </c>
      <c r="Q85" s="218">
        <v>7.01</v>
      </c>
      <c r="R85" s="218">
        <v>0.66</v>
      </c>
      <c r="S85" s="218">
        <v>7.26</v>
      </c>
      <c r="T85" s="218">
        <v>1.04</v>
      </c>
      <c r="U85" s="218">
        <v>1.74</v>
      </c>
      <c r="V85" s="218">
        <v>0.53</v>
      </c>
      <c r="W85" s="218">
        <v>4.83</v>
      </c>
      <c r="X85" s="218">
        <v>10.06</v>
      </c>
      <c r="Y85" s="218">
        <v>0</v>
      </c>
      <c r="Z85" s="218">
        <v>4.0999999999999996</v>
      </c>
      <c r="AA85" s="218">
        <v>1.33</v>
      </c>
      <c r="AB85" s="218">
        <v>0</v>
      </c>
      <c r="AC85" s="218">
        <v>1.25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-1.58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15.39</v>
      </c>
      <c r="D86" s="218">
        <v>3.08</v>
      </c>
      <c r="E86" s="218">
        <v>0</v>
      </c>
      <c r="F86" s="218">
        <v>0</v>
      </c>
      <c r="G86" s="218">
        <v>34.49</v>
      </c>
      <c r="H86" s="218">
        <v>0</v>
      </c>
      <c r="I86" s="218">
        <v>43.73</v>
      </c>
      <c r="J86" s="218">
        <v>2.91</v>
      </c>
      <c r="K86" s="218">
        <v>309.16000000000003</v>
      </c>
      <c r="L86" s="218">
        <v>16.079999999999998</v>
      </c>
      <c r="M86" s="218">
        <v>2.19</v>
      </c>
      <c r="N86" s="218">
        <v>1.81</v>
      </c>
      <c r="O86" s="218">
        <v>2.5299999999999998</v>
      </c>
      <c r="P86" s="218">
        <v>1.08</v>
      </c>
      <c r="Q86" s="218">
        <v>7.01</v>
      </c>
      <c r="R86" s="218">
        <v>0.66</v>
      </c>
      <c r="S86" s="218">
        <v>7.26</v>
      </c>
      <c r="T86" s="218">
        <v>1.04</v>
      </c>
      <c r="U86" s="218">
        <v>1.74</v>
      </c>
      <c r="V86" s="218">
        <v>0.53</v>
      </c>
      <c r="W86" s="218">
        <v>5.44</v>
      </c>
      <c r="X86" s="218">
        <v>17.39</v>
      </c>
      <c r="Y86" s="218">
        <v>0</v>
      </c>
      <c r="Z86" s="218">
        <v>4.0999999999999996</v>
      </c>
      <c r="AA86" s="218">
        <v>1.33</v>
      </c>
      <c r="AB86" s="218">
        <v>0</v>
      </c>
      <c r="AC86" s="218">
        <v>1.25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-1.58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15.95</v>
      </c>
      <c r="D87" s="218">
        <v>3.08</v>
      </c>
      <c r="E87" s="218">
        <v>0</v>
      </c>
      <c r="F87" s="218">
        <v>0</v>
      </c>
      <c r="G87" s="218">
        <v>34.49</v>
      </c>
      <c r="H87" s="218">
        <v>0</v>
      </c>
      <c r="I87" s="218">
        <v>0</v>
      </c>
      <c r="J87" s="218">
        <v>0</v>
      </c>
      <c r="K87" s="218">
        <v>309.16000000000003</v>
      </c>
      <c r="L87" s="218">
        <v>16.079999999999998</v>
      </c>
      <c r="M87" s="218">
        <v>2.19</v>
      </c>
      <c r="N87" s="218">
        <v>1.81</v>
      </c>
      <c r="O87" s="218">
        <v>2.5299999999999998</v>
      </c>
      <c r="P87" s="218">
        <v>1.08</v>
      </c>
      <c r="Q87" s="218">
        <v>7.01</v>
      </c>
      <c r="R87" s="218">
        <v>0.66</v>
      </c>
      <c r="S87" s="218">
        <v>7.26</v>
      </c>
      <c r="T87" s="218">
        <v>1.04</v>
      </c>
      <c r="U87" s="218">
        <v>1.74</v>
      </c>
      <c r="V87" s="218">
        <v>0.53</v>
      </c>
      <c r="W87" s="218">
        <v>4.83</v>
      </c>
      <c r="X87" s="218">
        <v>7.07</v>
      </c>
      <c r="Y87" s="218">
        <v>0</v>
      </c>
      <c r="Z87" s="218">
        <v>4.0999999999999996</v>
      </c>
      <c r="AA87" s="218">
        <v>1.33</v>
      </c>
      <c r="AB87" s="218">
        <v>0</v>
      </c>
      <c r="AC87" s="218">
        <v>1.25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-1.58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15.95</v>
      </c>
      <c r="D88" s="218">
        <v>3.08</v>
      </c>
      <c r="E88" s="218">
        <v>0</v>
      </c>
      <c r="F88" s="218">
        <v>0</v>
      </c>
      <c r="G88" s="218">
        <v>34.49</v>
      </c>
      <c r="H88" s="218">
        <v>0</v>
      </c>
      <c r="I88" s="218">
        <v>0</v>
      </c>
      <c r="J88" s="218">
        <v>0</v>
      </c>
      <c r="K88" s="218">
        <v>309.16000000000003</v>
      </c>
      <c r="L88" s="218">
        <v>16.079999999999998</v>
      </c>
      <c r="M88" s="218">
        <v>2.19</v>
      </c>
      <c r="N88" s="218">
        <v>1.81</v>
      </c>
      <c r="O88" s="218">
        <v>2.5299999999999998</v>
      </c>
      <c r="P88" s="218">
        <v>1.08</v>
      </c>
      <c r="Q88" s="218">
        <v>7.01</v>
      </c>
      <c r="R88" s="218">
        <v>0.66</v>
      </c>
      <c r="S88" s="218">
        <v>7.26</v>
      </c>
      <c r="T88" s="218">
        <v>1.04</v>
      </c>
      <c r="U88" s="218">
        <v>1.74</v>
      </c>
      <c r="V88" s="218">
        <v>0.53</v>
      </c>
      <c r="W88" s="218">
        <v>4.83</v>
      </c>
      <c r="X88" s="218">
        <v>7.07</v>
      </c>
      <c r="Y88" s="218">
        <v>0</v>
      </c>
      <c r="Z88" s="218">
        <v>4.0999999999999996</v>
      </c>
      <c r="AA88" s="218">
        <v>1.33</v>
      </c>
      <c r="AB88" s="218">
        <v>0</v>
      </c>
      <c r="AC88" s="218">
        <v>1.25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-1.58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15.95</v>
      </c>
      <c r="D89" s="218">
        <v>3.08</v>
      </c>
      <c r="E89" s="218">
        <v>0</v>
      </c>
      <c r="F89" s="218">
        <v>0</v>
      </c>
      <c r="G89" s="218">
        <v>34.49</v>
      </c>
      <c r="H89" s="218">
        <v>0</v>
      </c>
      <c r="I89" s="218">
        <v>0</v>
      </c>
      <c r="J89" s="218">
        <v>0</v>
      </c>
      <c r="K89" s="218">
        <v>309.16000000000003</v>
      </c>
      <c r="L89" s="218">
        <v>0.64</v>
      </c>
      <c r="M89" s="218">
        <v>2.19</v>
      </c>
      <c r="N89" s="218">
        <v>1.81</v>
      </c>
      <c r="O89" s="218">
        <v>2.5299999999999998</v>
      </c>
      <c r="P89" s="218">
        <v>1.04</v>
      </c>
      <c r="Q89" s="218">
        <v>0.33</v>
      </c>
      <c r="R89" s="218">
        <v>0.66</v>
      </c>
      <c r="S89" s="218">
        <v>0.4</v>
      </c>
      <c r="T89" s="218">
        <v>1.04</v>
      </c>
      <c r="U89" s="218">
        <v>1.74</v>
      </c>
      <c r="V89" s="218">
        <v>0.53</v>
      </c>
      <c r="W89" s="218">
        <v>5.44</v>
      </c>
      <c r="X89" s="218">
        <v>16.850000000000001</v>
      </c>
      <c r="Y89" s="218">
        <v>0</v>
      </c>
      <c r="Z89" s="218">
        <v>4.0999999999999996</v>
      </c>
      <c r="AA89" s="218">
        <v>1.33</v>
      </c>
      <c r="AB89" s="218">
        <v>0</v>
      </c>
      <c r="AC89" s="218">
        <v>1.25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-1.58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15.95</v>
      </c>
      <c r="D90" s="218">
        <v>3.08</v>
      </c>
      <c r="E90" s="218">
        <v>0</v>
      </c>
      <c r="F90" s="218">
        <v>0</v>
      </c>
      <c r="G90" s="218">
        <v>34.49</v>
      </c>
      <c r="H90" s="218">
        <v>0</v>
      </c>
      <c r="I90" s="218">
        <v>0</v>
      </c>
      <c r="J90" s="218">
        <v>0</v>
      </c>
      <c r="K90" s="218">
        <v>309.16000000000003</v>
      </c>
      <c r="L90" s="218">
        <v>0.64</v>
      </c>
      <c r="M90" s="218">
        <v>2.19</v>
      </c>
      <c r="N90" s="218">
        <v>1.81</v>
      </c>
      <c r="O90" s="218">
        <v>2.5299999999999998</v>
      </c>
      <c r="P90" s="218">
        <v>1.04</v>
      </c>
      <c r="Q90" s="218">
        <v>0.33</v>
      </c>
      <c r="R90" s="218">
        <v>0.66</v>
      </c>
      <c r="S90" s="218">
        <v>0.4</v>
      </c>
      <c r="T90" s="218">
        <v>1.04</v>
      </c>
      <c r="U90" s="218">
        <v>1.74</v>
      </c>
      <c r="V90" s="218">
        <v>0.53</v>
      </c>
      <c r="W90" s="218">
        <v>5.44</v>
      </c>
      <c r="X90" s="218">
        <v>16.850000000000001</v>
      </c>
      <c r="Y90" s="218">
        <v>0</v>
      </c>
      <c r="Z90" s="218">
        <v>4.0999999999999996</v>
      </c>
      <c r="AA90" s="218">
        <v>1.33</v>
      </c>
      <c r="AB90" s="218">
        <v>0</v>
      </c>
      <c r="AC90" s="218">
        <v>1.25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-1.58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16.510000000000002</v>
      </c>
      <c r="D91" s="218">
        <v>3.08</v>
      </c>
      <c r="E91" s="218">
        <v>0</v>
      </c>
      <c r="F91" s="218">
        <v>0</v>
      </c>
      <c r="G91" s="218">
        <v>34.49</v>
      </c>
      <c r="H91" s="218">
        <v>0</v>
      </c>
      <c r="I91" s="218">
        <v>0</v>
      </c>
      <c r="J91" s="218">
        <v>0</v>
      </c>
      <c r="K91" s="218">
        <v>309.16000000000003</v>
      </c>
      <c r="L91" s="218">
        <v>0.64</v>
      </c>
      <c r="M91" s="218">
        <v>2.19</v>
      </c>
      <c r="N91" s="218">
        <v>1.81</v>
      </c>
      <c r="O91" s="218">
        <v>2.5299999999999998</v>
      </c>
      <c r="P91" s="218">
        <v>1.04</v>
      </c>
      <c r="Q91" s="218">
        <v>0.33</v>
      </c>
      <c r="R91" s="218">
        <v>0.66</v>
      </c>
      <c r="S91" s="218">
        <v>0.4</v>
      </c>
      <c r="T91" s="218">
        <v>1.04</v>
      </c>
      <c r="U91" s="218">
        <v>1.74</v>
      </c>
      <c r="V91" s="218">
        <v>0.53</v>
      </c>
      <c r="W91" s="218">
        <v>5.44</v>
      </c>
      <c r="X91" s="218">
        <v>16.850000000000001</v>
      </c>
      <c r="Y91" s="218">
        <v>0</v>
      </c>
      <c r="Z91" s="218">
        <v>4.0999999999999996</v>
      </c>
      <c r="AA91" s="218">
        <v>1.33</v>
      </c>
      <c r="AB91" s="218">
        <v>0</v>
      </c>
      <c r="AC91" s="218">
        <v>1.66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-1.58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16.510000000000002</v>
      </c>
      <c r="D92" s="218">
        <v>3.08</v>
      </c>
      <c r="E92" s="218">
        <v>0</v>
      </c>
      <c r="F92" s="218">
        <v>0</v>
      </c>
      <c r="G92" s="218">
        <v>34.49</v>
      </c>
      <c r="H92" s="218">
        <v>0</v>
      </c>
      <c r="I92" s="218">
        <v>0</v>
      </c>
      <c r="J92" s="218">
        <v>0</v>
      </c>
      <c r="K92" s="218">
        <v>309.16000000000003</v>
      </c>
      <c r="L92" s="218">
        <v>0.64</v>
      </c>
      <c r="M92" s="218">
        <v>2.19</v>
      </c>
      <c r="N92" s="218">
        <v>1.81</v>
      </c>
      <c r="O92" s="218">
        <v>2.5299999999999998</v>
      </c>
      <c r="P92" s="218">
        <v>1.04</v>
      </c>
      <c r="Q92" s="218">
        <v>0.33</v>
      </c>
      <c r="R92" s="218">
        <v>0.66</v>
      </c>
      <c r="S92" s="218">
        <v>0.4</v>
      </c>
      <c r="T92" s="218">
        <v>1.04</v>
      </c>
      <c r="U92" s="218">
        <v>1.74</v>
      </c>
      <c r="V92" s="218">
        <v>0.53</v>
      </c>
      <c r="W92" s="218">
        <v>5.44</v>
      </c>
      <c r="X92" s="218">
        <v>16.850000000000001</v>
      </c>
      <c r="Y92" s="218">
        <v>0</v>
      </c>
      <c r="Z92" s="218">
        <v>4.0999999999999996</v>
      </c>
      <c r="AA92" s="218">
        <v>1.33</v>
      </c>
      <c r="AB92" s="218">
        <v>0</v>
      </c>
      <c r="AC92" s="218">
        <v>1.66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-1.58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16.510000000000002</v>
      </c>
      <c r="D93" s="218">
        <v>3.08</v>
      </c>
      <c r="E93" s="218">
        <v>0</v>
      </c>
      <c r="F93" s="218">
        <v>0</v>
      </c>
      <c r="G93" s="218">
        <v>34.49</v>
      </c>
      <c r="H93" s="218">
        <v>0</v>
      </c>
      <c r="I93" s="218">
        <v>0</v>
      </c>
      <c r="J93" s="218">
        <v>0</v>
      </c>
      <c r="K93" s="218">
        <v>309.16000000000003</v>
      </c>
      <c r="L93" s="218">
        <v>1.47</v>
      </c>
      <c r="M93" s="218">
        <v>2.19</v>
      </c>
      <c r="N93" s="218">
        <v>1.81</v>
      </c>
      <c r="O93" s="218">
        <v>2.5299999999999998</v>
      </c>
      <c r="P93" s="218">
        <v>1.23</v>
      </c>
      <c r="Q93" s="218">
        <v>0.33</v>
      </c>
      <c r="R93" s="218">
        <v>0.66</v>
      </c>
      <c r="S93" s="218">
        <v>0.4</v>
      </c>
      <c r="T93" s="218">
        <v>1.04</v>
      </c>
      <c r="U93" s="218">
        <v>1.74</v>
      </c>
      <c r="V93" s="218">
        <v>0.53</v>
      </c>
      <c r="W93" s="218">
        <v>5.44</v>
      </c>
      <c r="X93" s="218">
        <v>16.850000000000001</v>
      </c>
      <c r="Y93" s="218">
        <v>0</v>
      </c>
      <c r="Z93" s="218">
        <v>4.0999999999999996</v>
      </c>
      <c r="AA93" s="218">
        <v>1.33</v>
      </c>
      <c r="AB93" s="218">
        <v>0</v>
      </c>
      <c r="AC93" s="218">
        <v>1.66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-1.58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16.510000000000002</v>
      </c>
      <c r="D94" s="218">
        <v>3.08</v>
      </c>
      <c r="E94" s="218">
        <v>0</v>
      </c>
      <c r="F94" s="218">
        <v>0</v>
      </c>
      <c r="G94" s="218">
        <v>34.49</v>
      </c>
      <c r="H94" s="218">
        <v>0</v>
      </c>
      <c r="I94" s="218">
        <v>0</v>
      </c>
      <c r="J94" s="218">
        <v>0</v>
      </c>
      <c r="K94" s="218">
        <v>309.16000000000003</v>
      </c>
      <c r="L94" s="218">
        <v>1.47</v>
      </c>
      <c r="M94" s="218">
        <v>2.19</v>
      </c>
      <c r="N94" s="218">
        <v>1.81</v>
      </c>
      <c r="O94" s="218">
        <v>2.5299999999999998</v>
      </c>
      <c r="P94" s="218">
        <v>1.08</v>
      </c>
      <c r="Q94" s="218">
        <v>0.33</v>
      </c>
      <c r="R94" s="218">
        <v>0.66</v>
      </c>
      <c r="S94" s="218">
        <v>0.4</v>
      </c>
      <c r="T94" s="218">
        <v>1.04</v>
      </c>
      <c r="U94" s="218">
        <v>1.74</v>
      </c>
      <c r="V94" s="218">
        <v>0.53</v>
      </c>
      <c r="W94" s="218">
        <v>5.44</v>
      </c>
      <c r="X94" s="218">
        <v>16.850000000000001</v>
      </c>
      <c r="Y94" s="218">
        <v>0</v>
      </c>
      <c r="Z94" s="218">
        <v>4.0999999999999996</v>
      </c>
      <c r="AA94" s="218">
        <v>1.33</v>
      </c>
      <c r="AB94" s="218">
        <v>0</v>
      </c>
      <c r="AC94" s="218">
        <v>1.66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-1.58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16.510000000000002</v>
      </c>
      <c r="D95" s="218">
        <v>3.08</v>
      </c>
      <c r="E95" s="218">
        <v>0</v>
      </c>
      <c r="F95" s="218">
        <v>0</v>
      </c>
      <c r="G95" s="218">
        <v>34.49</v>
      </c>
      <c r="H95" s="218">
        <v>0</v>
      </c>
      <c r="I95" s="218">
        <v>0</v>
      </c>
      <c r="J95" s="218">
        <v>0</v>
      </c>
      <c r="K95" s="218">
        <v>309.16000000000003</v>
      </c>
      <c r="L95" s="218">
        <v>1.6</v>
      </c>
      <c r="M95" s="218">
        <v>2.19</v>
      </c>
      <c r="N95" s="218">
        <v>1.81</v>
      </c>
      <c r="O95" s="218">
        <v>2.5299999999999998</v>
      </c>
      <c r="P95" s="218">
        <v>1.08</v>
      </c>
      <c r="Q95" s="218">
        <v>0.39</v>
      </c>
      <c r="R95" s="218">
        <v>0.66</v>
      </c>
      <c r="S95" s="218">
        <v>0.4</v>
      </c>
      <c r="T95" s="218">
        <v>1.04</v>
      </c>
      <c r="U95" s="218">
        <v>1.74</v>
      </c>
      <c r="V95" s="218">
        <v>0.53</v>
      </c>
      <c r="W95" s="218">
        <v>5.44</v>
      </c>
      <c r="X95" s="218">
        <v>20.05</v>
      </c>
      <c r="Y95" s="218">
        <v>0</v>
      </c>
      <c r="Z95" s="218">
        <v>4.0999999999999996</v>
      </c>
      <c r="AA95" s="218">
        <v>1.33</v>
      </c>
      <c r="AB95" s="218">
        <v>0</v>
      </c>
      <c r="AC95" s="218">
        <v>1.66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-1.58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16.510000000000002</v>
      </c>
      <c r="D96" s="218">
        <v>3.08</v>
      </c>
      <c r="E96" s="218">
        <v>0</v>
      </c>
      <c r="F96" s="218">
        <v>0</v>
      </c>
      <c r="G96" s="218">
        <v>34.49</v>
      </c>
      <c r="H96" s="218">
        <v>0</v>
      </c>
      <c r="I96" s="218">
        <v>0</v>
      </c>
      <c r="J96" s="218">
        <v>0</v>
      </c>
      <c r="K96" s="218">
        <v>309.16000000000003</v>
      </c>
      <c r="L96" s="218">
        <v>1.6</v>
      </c>
      <c r="M96" s="218">
        <v>2.19</v>
      </c>
      <c r="N96" s="218">
        <v>1.81</v>
      </c>
      <c r="O96" s="218">
        <v>2.5299999999999998</v>
      </c>
      <c r="P96" s="218">
        <v>1.08</v>
      </c>
      <c r="Q96" s="218">
        <v>0.39</v>
      </c>
      <c r="R96" s="218">
        <v>0.66</v>
      </c>
      <c r="S96" s="218">
        <v>0.4</v>
      </c>
      <c r="T96" s="218">
        <v>1.04</v>
      </c>
      <c r="U96" s="218">
        <v>1.74</v>
      </c>
      <c r="V96" s="218">
        <v>0.53</v>
      </c>
      <c r="W96" s="218">
        <v>5.44</v>
      </c>
      <c r="X96" s="218">
        <v>20.05</v>
      </c>
      <c r="Y96" s="218">
        <v>0</v>
      </c>
      <c r="Z96" s="218">
        <v>4.0999999999999996</v>
      </c>
      <c r="AA96" s="218">
        <v>1.33</v>
      </c>
      <c r="AB96" s="218">
        <v>0</v>
      </c>
      <c r="AC96" s="218">
        <v>1.66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-1.58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16.510000000000002</v>
      </c>
      <c r="D97" s="218">
        <v>3.08</v>
      </c>
      <c r="E97" s="218">
        <v>0</v>
      </c>
      <c r="F97" s="218">
        <v>0</v>
      </c>
      <c r="G97" s="218">
        <v>34.49</v>
      </c>
      <c r="H97" s="218">
        <v>0</v>
      </c>
      <c r="I97" s="218">
        <v>26.24</v>
      </c>
      <c r="J97" s="218">
        <v>2.91</v>
      </c>
      <c r="K97" s="218">
        <v>309.16000000000003</v>
      </c>
      <c r="L97" s="218">
        <v>1.6</v>
      </c>
      <c r="M97" s="218">
        <v>2.19</v>
      </c>
      <c r="N97" s="218">
        <v>1.81</v>
      </c>
      <c r="O97" s="218">
        <v>2.5299999999999998</v>
      </c>
      <c r="P97" s="218">
        <v>1.08</v>
      </c>
      <c r="Q97" s="218">
        <v>0.39</v>
      </c>
      <c r="R97" s="218">
        <v>0.66</v>
      </c>
      <c r="S97" s="218">
        <v>0.4</v>
      </c>
      <c r="T97" s="218">
        <v>1.04</v>
      </c>
      <c r="U97" s="218">
        <v>1.74</v>
      </c>
      <c r="V97" s="218">
        <v>0.53</v>
      </c>
      <c r="W97" s="218">
        <v>5.44</v>
      </c>
      <c r="X97" s="218">
        <v>20.05</v>
      </c>
      <c r="Y97" s="218">
        <v>0</v>
      </c>
      <c r="Z97" s="218">
        <v>4.0999999999999996</v>
      </c>
      <c r="AA97" s="218">
        <v>1.33</v>
      </c>
      <c r="AB97" s="218">
        <v>0</v>
      </c>
      <c r="AC97" s="218">
        <v>1.66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-1.58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16.510000000000002</v>
      </c>
      <c r="D98" s="218">
        <v>3.08</v>
      </c>
      <c r="E98" s="218">
        <v>0</v>
      </c>
      <c r="F98" s="218">
        <v>0</v>
      </c>
      <c r="G98" s="218">
        <v>34.49</v>
      </c>
      <c r="H98" s="218">
        <v>0</v>
      </c>
      <c r="I98" s="218">
        <v>26.24</v>
      </c>
      <c r="J98" s="218">
        <v>2.91</v>
      </c>
      <c r="K98" s="218">
        <v>309.16000000000003</v>
      </c>
      <c r="L98" s="218">
        <v>1.6</v>
      </c>
      <c r="M98" s="218">
        <v>2.19</v>
      </c>
      <c r="N98" s="218">
        <v>1.81</v>
      </c>
      <c r="O98" s="218">
        <v>2.5299999999999998</v>
      </c>
      <c r="P98" s="218">
        <v>1.08</v>
      </c>
      <c r="Q98" s="218">
        <v>0.39</v>
      </c>
      <c r="R98" s="218">
        <v>0.66</v>
      </c>
      <c r="S98" s="218">
        <v>0.4</v>
      </c>
      <c r="T98" s="218">
        <v>1.04</v>
      </c>
      <c r="U98" s="218">
        <v>1.74</v>
      </c>
      <c r="V98" s="218">
        <v>0.53</v>
      </c>
      <c r="W98" s="218">
        <v>5.44</v>
      </c>
      <c r="X98" s="218">
        <v>20.05</v>
      </c>
      <c r="Y98" s="218">
        <v>0</v>
      </c>
      <c r="Z98" s="218">
        <v>4.0999999999999996</v>
      </c>
      <c r="AA98" s="218">
        <v>1.33</v>
      </c>
      <c r="AB98" s="218">
        <v>0</v>
      </c>
      <c r="AC98" s="218">
        <v>1.66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-1.58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0.39729999999999982</v>
      </c>
      <c r="D99">
        <f t="shared" si="0"/>
        <v>7.3920000000000069E-2</v>
      </c>
      <c r="E99">
        <f t="shared" si="0"/>
        <v>0</v>
      </c>
      <c r="F99">
        <f t="shared" si="0"/>
        <v>0</v>
      </c>
      <c r="G99">
        <f t="shared" si="0"/>
        <v>0.83174999999999788</v>
      </c>
      <c r="H99">
        <f t="shared" si="0"/>
        <v>0</v>
      </c>
      <c r="I99">
        <f t="shared" si="0"/>
        <v>0.92097000000000062</v>
      </c>
      <c r="J99">
        <f t="shared" si="0"/>
        <v>6.256499999999994E-2</v>
      </c>
      <c r="K99">
        <f t="shared" si="0"/>
        <v>10.713407500000011</v>
      </c>
      <c r="L99">
        <f t="shared" si="0"/>
        <v>0.3139949999999998</v>
      </c>
      <c r="M99">
        <f t="shared" si="0"/>
        <v>6.9669999999999954E-2</v>
      </c>
      <c r="N99">
        <f t="shared" si="0"/>
        <v>4.3440000000000041E-2</v>
      </c>
      <c r="O99">
        <f t="shared" si="0"/>
        <v>6.0720000000000017E-2</v>
      </c>
      <c r="P99">
        <f t="shared" si="0"/>
        <v>2.5919999999999978E-2</v>
      </c>
      <c r="Q99">
        <f t="shared" si="0"/>
        <v>0.13417500000000018</v>
      </c>
      <c r="R99">
        <f t="shared" si="0"/>
        <v>0.17353499999999994</v>
      </c>
      <c r="S99">
        <f t="shared" si="0"/>
        <v>0.12506749999999983</v>
      </c>
      <c r="T99">
        <f t="shared" si="0"/>
        <v>2.4960000000000045E-2</v>
      </c>
      <c r="U99">
        <f t="shared" si="0"/>
        <v>4.1760000000000012E-2</v>
      </c>
      <c r="V99">
        <f t="shared" si="0"/>
        <v>7.5334999999999819E-2</v>
      </c>
      <c r="W99">
        <f t="shared" si="0"/>
        <v>0.18690750000000014</v>
      </c>
      <c r="X99">
        <f t="shared" si="0"/>
        <v>0.23676499999999992</v>
      </c>
      <c r="Y99">
        <f t="shared" si="0"/>
        <v>0</v>
      </c>
      <c r="Z99">
        <f t="shared" si="0"/>
        <v>0.67292999999999903</v>
      </c>
      <c r="AA99">
        <f t="shared" si="0"/>
        <v>0.36632749999999953</v>
      </c>
      <c r="AB99">
        <f t="shared" si="0"/>
        <v>0</v>
      </c>
      <c r="AC99">
        <f t="shared" si="0"/>
        <v>2.3689999999999978E-2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-3.7920000000000016E-2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7.62</v>
      </c>
      <c r="D3" s="218">
        <v>1.37</v>
      </c>
      <c r="E3" s="218">
        <v>0</v>
      </c>
      <c r="F3" s="218">
        <v>0</v>
      </c>
      <c r="G3" s="218">
        <v>15.8</v>
      </c>
      <c r="H3" s="218">
        <v>0</v>
      </c>
      <c r="I3" s="218">
        <v>19.559999999999999</v>
      </c>
      <c r="J3" s="218">
        <v>1.3</v>
      </c>
      <c r="K3" s="218">
        <v>164.62</v>
      </c>
      <c r="L3" s="218">
        <v>43.02</v>
      </c>
      <c r="M3" s="218">
        <v>0</v>
      </c>
      <c r="N3" s="218">
        <v>0.99</v>
      </c>
      <c r="O3" s="218">
        <v>1.66</v>
      </c>
      <c r="P3" s="218">
        <v>2.27</v>
      </c>
      <c r="Q3" s="218">
        <v>0.19</v>
      </c>
      <c r="R3" s="218">
        <v>0.35</v>
      </c>
      <c r="S3" s="218">
        <v>0.22</v>
      </c>
      <c r="T3" s="218">
        <v>0</v>
      </c>
      <c r="U3" s="218">
        <v>8.17</v>
      </c>
      <c r="V3" s="218">
        <v>0.19</v>
      </c>
      <c r="W3" s="218">
        <v>0.39</v>
      </c>
      <c r="X3" s="218">
        <v>13.33</v>
      </c>
      <c r="Y3" s="218">
        <v>0</v>
      </c>
      <c r="Z3" s="218">
        <v>2.37</v>
      </c>
      <c r="AA3" s="218">
        <v>0.77</v>
      </c>
      <c r="AB3" s="218">
        <v>0</v>
      </c>
      <c r="AC3" s="218">
        <v>1.41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-0.91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7.62</v>
      </c>
      <c r="D4" s="218">
        <v>1.37</v>
      </c>
      <c r="E4" s="218">
        <v>0</v>
      </c>
      <c r="F4" s="218">
        <v>0</v>
      </c>
      <c r="G4" s="218">
        <v>15.8</v>
      </c>
      <c r="H4" s="218">
        <v>0</v>
      </c>
      <c r="I4" s="218">
        <v>19.559999999999999</v>
      </c>
      <c r="J4" s="218">
        <v>1.3</v>
      </c>
      <c r="K4" s="218">
        <v>164.62</v>
      </c>
      <c r="L4" s="218">
        <v>43.02</v>
      </c>
      <c r="M4" s="218">
        <v>0</v>
      </c>
      <c r="N4" s="218">
        <v>0.99</v>
      </c>
      <c r="O4" s="218">
        <v>1.66</v>
      </c>
      <c r="P4" s="218">
        <v>2.2599999999999998</v>
      </c>
      <c r="Q4" s="218">
        <v>0.19</v>
      </c>
      <c r="R4" s="218">
        <v>0.35</v>
      </c>
      <c r="S4" s="218">
        <v>0.22</v>
      </c>
      <c r="T4" s="218">
        <v>0</v>
      </c>
      <c r="U4" s="218">
        <v>8.17</v>
      </c>
      <c r="V4" s="218">
        <v>0.16</v>
      </c>
      <c r="W4" s="218">
        <v>0.34</v>
      </c>
      <c r="X4" s="218">
        <v>13.33</v>
      </c>
      <c r="Y4" s="218">
        <v>0</v>
      </c>
      <c r="Z4" s="218">
        <v>2.37</v>
      </c>
      <c r="AA4" s="218">
        <v>0.77</v>
      </c>
      <c r="AB4" s="218">
        <v>0</v>
      </c>
      <c r="AC4" s="218">
        <v>1.41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-0.91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7.62</v>
      </c>
      <c r="D5" s="218">
        <v>1.37</v>
      </c>
      <c r="E5" s="218">
        <v>0</v>
      </c>
      <c r="F5" s="218">
        <v>0</v>
      </c>
      <c r="G5" s="218">
        <v>15.8</v>
      </c>
      <c r="H5" s="218">
        <v>0</v>
      </c>
      <c r="I5" s="218">
        <v>19.559999999999999</v>
      </c>
      <c r="J5" s="218">
        <v>1.3</v>
      </c>
      <c r="K5" s="218">
        <v>164.62</v>
      </c>
      <c r="L5" s="218">
        <v>43.31</v>
      </c>
      <c r="M5" s="218">
        <v>0</v>
      </c>
      <c r="N5" s="218">
        <v>0.99</v>
      </c>
      <c r="O5" s="218">
        <v>1.66</v>
      </c>
      <c r="P5" s="218">
        <v>2.2599999999999998</v>
      </c>
      <c r="Q5" s="218">
        <v>0.19</v>
      </c>
      <c r="R5" s="218">
        <v>0.35</v>
      </c>
      <c r="S5" s="218">
        <v>0.22</v>
      </c>
      <c r="T5" s="218">
        <v>0</v>
      </c>
      <c r="U5" s="218">
        <v>8.17</v>
      </c>
      <c r="V5" s="218">
        <v>0.16</v>
      </c>
      <c r="W5" s="218">
        <v>0.72</v>
      </c>
      <c r="X5" s="218">
        <v>13.33</v>
      </c>
      <c r="Y5" s="218">
        <v>0</v>
      </c>
      <c r="Z5" s="218">
        <v>2.37</v>
      </c>
      <c r="AA5" s="218">
        <v>0.77</v>
      </c>
      <c r="AB5" s="218">
        <v>0</v>
      </c>
      <c r="AC5" s="218">
        <v>1.41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-0.91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7.62</v>
      </c>
      <c r="D6" s="218">
        <v>1.37</v>
      </c>
      <c r="E6" s="218">
        <v>0</v>
      </c>
      <c r="F6" s="218">
        <v>0</v>
      </c>
      <c r="G6" s="218">
        <v>15.8</v>
      </c>
      <c r="H6" s="218">
        <v>0</v>
      </c>
      <c r="I6" s="218">
        <v>19.559999999999999</v>
      </c>
      <c r="J6" s="218">
        <v>1.3</v>
      </c>
      <c r="K6" s="218">
        <v>164.62</v>
      </c>
      <c r="L6" s="218">
        <v>43.31</v>
      </c>
      <c r="M6" s="218">
        <v>0</v>
      </c>
      <c r="N6" s="218">
        <v>0.99</v>
      </c>
      <c r="O6" s="218">
        <v>1.66</v>
      </c>
      <c r="P6" s="218">
        <v>2.2599999999999998</v>
      </c>
      <c r="Q6" s="218">
        <v>0.19</v>
      </c>
      <c r="R6" s="218">
        <v>0.35</v>
      </c>
      <c r="S6" s="218">
        <v>0.22</v>
      </c>
      <c r="T6" s="218">
        <v>0</v>
      </c>
      <c r="U6" s="218">
        <v>8.17</v>
      </c>
      <c r="V6" s="218">
        <v>0.16</v>
      </c>
      <c r="W6" s="218">
        <v>0.64</v>
      </c>
      <c r="X6" s="218">
        <v>13.33</v>
      </c>
      <c r="Y6" s="218">
        <v>0</v>
      </c>
      <c r="Z6" s="218">
        <v>2.37</v>
      </c>
      <c r="AA6" s="218">
        <v>0.77</v>
      </c>
      <c r="AB6" s="218">
        <v>0</v>
      </c>
      <c r="AC6" s="218">
        <v>1.41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-0.91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7.87</v>
      </c>
      <c r="D7" s="218">
        <v>1.37</v>
      </c>
      <c r="E7" s="218">
        <v>0</v>
      </c>
      <c r="F7" s="218">
        <v>0</v>
      </c>
      <c r="G7" s="218">
        <v>15.8</v>
      </c>
      <c r="H7" s="218">
        <v>0</v>
      </c>
      <c r="I7" s="218">
        <v>19.559999999999999</v>
      </c>
      <c r="J7" s="218">
        <v>1.3</v>
      </c>
      <c r="K7" s="218">
        <v>164.62</v>
      </c>
      <c r="L7" s="218">
        <v>43.31</v>
      </c>
      <c r="M7" s="218">
        <v>0</v>
      </c>
      <c r="N7" s="218">
        <v>0.99</v>
      </c>
      <c r="O7" s="218">
        <v>1.66</v>
      </c>
      <c r="P7" s="218">
        <v>2.2599999999999998</v>
      </c>
      <c r="Q7" s="218">
        <v>0.19</v>
      </c>
      <c r="R7" s="218">
        <v>0.35</v>
      </c>
      <c r="S7" s="218">
        <v>0.22</v>
      </c>
      <c r="T7" s="218">
        <v>0</v>
      </c>
      <c r="U7" s="218">
        <v>8.17</v>
      </c>
      <c r="V7" s="218">
        <v>0.16</v>
      </c>
      <c r="W7" s="218">
        <v>0.4</v>
      </c>
      <c r="X7" s="218">
        <v>13.33</v>
      </c>
      <c r="Y7" s="218">
        <v>0</v>
      </c>
      <c r="Z7" s="218">
        <v>2.37</v>
      </c>
      <c r="AA7" s="218">
        <v>0.77</v>
      </c>
      <c r="AB7" s="218">
        <v>0</v>
      </c>
      <c r="AC7" s="218">
        <v>1.41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-0.91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7.87</v>
      </c>
      <c r="D8" s="218">
        <v>1.37</v>
      </c>
      <c r="E8" s="218">
        <v>0</v>
      </c>
      <c r="F8" s="218">
        <v>0</v>
      </c>
      <c r="G8" s="218">
        <v>15.8</v>
      </c>
      <c r="H8" s="218">
        <v>0</v>
      </c>
      <c r="I8" s="218">
        <v>19.559999999999999</v>
      </c>
      <c r="J8" s="218">
        <v>1.3</v>
      </c>
      <c r="K8" s="218">
        <v>164.62</v>
      </c>
      <c r="L8" s="218">
        <v>43.31</v>
      </c>
      <c r="M8" s="218">
        <v>0</v>
      </c>
      <c r="N8" s="218">
        <v>0.99</v>
      </c>
      <c r="O8" s="218">
        <v>1.66</v>
      </c>
      <c r="P8" s="218">
        <v>2.2599999999999998</v>
      </c>
      <c r="Q8" s="218">
        <v>0.19</v>
      </c>
      <c r="R8" s="218">
        <v>0.35</v>
      </c>
      <c r="S8" s="218">
        <v>0.22</v>
      </c>
      <c r="T8" s="218">
        <v>0</v>
      </c>
      <c r="U8" s="218">
        <v>8.17</v>
      </c>
      <c r="V8" s="218">
        <v>0.16</v>
      </c>
      <c r="W8" s="218">
        <v>0.4</v>
      </c>
      <c r="X8" s="218">
        <v>13.33</v>
      </c>
      <c r="Y8" s="218">
        <v>0</v>
      </c>
      <c r="Z8" s="218">
        <v>2.37</v>
      </c>
      <c r="AA8" s="218">
        <v>0.77</v>
      </c>
      <c r="AB8" s="218">
        <v>0</v>
      </c>
      <c r="AC8" s="218">
        <v>1.41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-0.91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7.87</v>
      </c>
      <c r="D9" s="218">
        <v>1.37</v>
      </c>
      <c r="E9" s="218">
        <v>0</v>
      </c>
      <c r="F9" s="218">
        <v>0</v>
      </c>
      <c r="G9" s="218">
        <v>15.8</v>
      </c>
      <c r="H9" s="218">
        <v>0</v>
      </c>
      <c r="I9" s="218">
        <v>19.559999999999999</v>
      </c>
      <c r="J9" s="218">
        <v>1.3</v>
      </c>
      <c r="K9" s="218">
        <v>164.62</v>
      </c>
      <c r="L9" s="218">
        <v>43.31</v>
      </c>
      <c r="M9" s="218">
        <v>0</v>
      </c>
      <c r="N9" s="218">
        <v>0.99</v>
      </c>
      <c r="O9" s="218">
        <v>1.66</v>
      </c>
      <c r="P9" s="218">
        <v>2.2599999999999998</v>
      </c>
      <c r="Q9" s="218">
        <v>0.19</v>
      </c>
      <c r="R9" s="218">
        <v>0.35</v>
      </c>
      <c r="S9" s="218">
        <v>0.22</v>
      </c>
      <c r="T9" s="218">
        <v>0</v>
      </c>
      <c r="U9" s="218">
        <v>8.17</v>
      </c>
      <c r="V9" s="218">
        <v>0.16</v>
      </c>
      <c r="W9" s="218">
        <v>0.4</v>
      </c>
      <c r="X9" s="218">
        <v>13.33</v>
      </c>
      <c r="Y9" s="218">
        <v>0</v>
      </c>
      <c r="Z9" s="218">
        <v>2.37</v>
      </c>
      <c r="AA9" s="218">
        <v>0.77</v>
      </c>
      <c r="AB9" s="218">
        <v>0</v>
      </c>
      <c r="AC9" s="218">
        <v>1.41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-0.91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7.87</v>
      </c>
      <c r="D10" s="218">
        <v>1.37</v>
      </c>
      <c r="E10" s="218">
        <v>0</v>
      </c>
      <c r="F10" s="218">
        <v>0</v>
      </c>
      <c r="G10" s="218">
        <v>15.8</v>
      </c>
      <c r="H10" s="218">
        <v>0</v>
      </c>
      <c r="I10" s="218">
        <v>19.559999999999999</v>
      </c>
      <c r="J10" s="218">
        <v>1.3</v>
      </c>
      <c r="K10" s="218">
        <v>164.62</v>
      </c>
      <c r="L10" s="218">
        <v>43.31</v>
      </c>
      <c r="M10" s="218">
        <v>0</v>
      </c>
      <c r="N10" s="218">
        <v>0.99</v>
      </c>
      <c r="O10" s="218">
        <v>1.66</v>
      </c>
      <c r="P10" s="218">
        <v>2.2599999999999998</v>
      </c>
      <c r="Q10" s="218">
        <v>0.19</v>
      </c>
      <c r="R10" s="218">
        <v>0.35</v>
      </c>
      <c r="S10" s="218">
        <v>0.22</v>
      </c>
      <c r="T10" s="218">
        <v>0</v>
      </c>
      <c r="U10" s="218">
        <v>8.17</v>
      </c>
      <c r="V10" s="218">
        <v>0.16</v>
      </c>
      <c r="W10" s="218">
        <v>0.4</v>
      </c>
      <c r="X10" s="218">
        <v>13.33</v>
      </c>
      <c r="Y10" s="218">
        <v>0</v>
      </c>
      <c r="Z10" s="218">
        <v>2.37</v>
      </c>
      <c r="AA10" s="218">
        <v>0.77</v>
      </c>
      <c r="AB10" s="218">
        <v>0</v>
      </c>
      <c r="AC10" s="218">
        <v>1.41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-0.91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8.1199999999999992</v>
      </c>
      <c r="D11" s="218">
        <v>1.37</v>
      </c>
      <c r="E11" s="218">
        <v>0</v>
      </c>
      <c r="F11" s="218">
        <v>0</v>
      </c>
      <c r="G11" s="218">
        <v>15.8</v>
      </c>
      <c r="H11" s="218">
        <v>0</v>
      </c>
      <c r="I11" s="218">
        <v>19.559999999999999</v>
      </c>
      <c r="J11" s="218">
        <v>1.3</v>
      </c>
      <c r="K11" s="218">
        <v>164.62</v>
      </c>
      <c r="L11" s="218">
        <v>39.69</v>
      </c>
      <c r="M11" s="218">
        <v>0</v>
      </c>
      <c r="N11" s="218">
        <v>0.99</v>
      </c>
      <c r="O11" s="218">
        <v>1.66</v>
      </c>
      <c r="P11" s="218">
        <v>2.2599999999999998</v>
      </c>
      <c r="Q11" s="218">
        <v>0.19</v>
      </c>
      <c r="R11" s="218">
        <v>0.35</v>
      </c>
      <c r="S11" s="218">
        <v>0.22</v>
      </c>
      <c r="T11" s="218">
        <v>0</v>
      </c>
      <c r="U11" s="218">
        <v>8.17</v>
      </c>
      <c r="V11" s="218">
        <v>0.16</v>
      </c>
      <c r="W11" s="218">
        <v>0.4</v>
      </c>
      <c r="X11" s="218">
        <v>13.33</v>
      </c>
      <c r="Y11" s="218">
        <v>0</v>
      </c>
      <c r="Z11" s="218">
        <v>2.37</v>
      </c>
      <c r="AA11" s="218">
        <v>0.77</v>
      </c>
      <c r="AB11" s="218">
        <v>0</v>
      </c>
      <c r="AC11" s="218">
        <v>1.41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-0.91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8.1199999999999992</v>
      </c>
      <c r="D12" s="218">
        <v>1.37</v>
      </c>
      <c r="E12" s="218">
        <v>0</v>
      </c>
      <c r="F12" s="218">
        <v>0</v>
      </c>
      <c r="G12" s="218">
        <v>15.8</v>
      </c>
      <c r="H12" s="218">
        <v>0</v>
      </c>
      <c r="I12" s="218">
        <v>19.559999999999999</v>
      </c>
      <c r="J12" s="218">
        <v>1.3</v>
      </c>
      <c r="K12" s="218">
        <v>164.62</v>
      </c>
      <c r="L12" s="218">
        <v>39.69</v>
      </c>
      <c r="M12" s="218">
        <v>0</v>
      </c>
      <c r="N12" s="218">
        <v>0.99</v>
      </c>
      <c r="O12" s="218">
        <v>1.66</v>
      </c>
      <c r="P12" s="218">
        <v>2.2599999999999998</v>
      </c>
      <c r="Q12" s="218">
        <v>0.19</v>
      </c>
      <c r="R12" s="218">
        <v>0.35</v>
      </c>
      <c r="S12" s="218">
        <v>0.22</v>
      </c>
      <c r="T12" s="218">
        <v>0</v>
      </c>
      <c r="U12" s="218">
        <v>8.17</v>
      </c>
      <c r="V12" s="218">
        <v>0.16</v>
      </c>
      <c r="W12" s="218">
        <v>0.4</v>
      </c>
      <c r="X12" s="218">
        <v>1.26</v>
      </c>
      <c r="Y12" s="218">
        <v>0</v>
      </c>
      <c r="Z12" s="218">
        <v>2.37</v>
      </c>
      <c r="AA12" s="218">
        <v>0.77</v>
      </c>
      <c r="AB12" s="218">
        <v>0</v>
      </c>
      <c r="AC12" s="218">
        <v>1.41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-0.91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8.1199999999999992</v>
      </c>
      <c r="D13" s="218">
        <v>1.37</v>
      </c>
      <c r="E13" s="218">
        <v>0</v>
      </c>
      <c r="F13" s="218">
        <v>0</v>
      </c>
      <c r="G13" s="218">
        <v>15.8</v>
      </c>
      <c r="H13" s="218">
        <v>0</v>
      </c>
      <c r="I13" s="218">
        <v>19.559999999999999</v>
      </c>
      <c r="J13" s="218">
        <v>1.3</v>
      </c>
      <c r="K13" s="218">
        <v>164.62</v>
      </c>
      <c r="L13" s="218">
        <v>52.44</v>
      </c>
      <c r="M13" s="218">
        <v>0</v>
      </c>
      <c r="N13" s="218">
        <v>0.99</v>
      </c>
      <c r="O13" s="218">
        <v>1.66</v>
      </c>
      <c r="P13" s="218">
        <v>2.2599999999999998</v>
      </c>
      <c r="Q13" s="218">
        <v>4.51</v>
      </c>
      <c r="R13" s="218">
        <v>0.35</v>
      </c>
      <c r="S13" s="218">
        <v>2.33</v>
      </c>
      <c r="T13" s="218">
        <v>0</v>
      </c>
      <c r="U13" s="218">
        <v>8.17</v>
      </c>
      <c r="V13" s="218">
        <v>0.16</v>
      </c>
      <c r="W13" s="218">
        <v>0.4</v>
      </c>
      <c r="X13" s="218">
        <v>1.26</v>
      </c>
      <c r="Y13" s="218">
        <v>0</v>
      </c>
      <c r="Z13" s="218">
        <v>2.37</v>
      </c>
      <c r="AA13" s="218">
        <v>0.77</v>
      </c>
      <c r="AB13" s="218">
        <v>0</v>
      </c>
      <c r="AC13" s="218">
        <v>1.41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-0.91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8.1199999999999992</v>
      </c>
      <c r="D14" s="218">
        <v>1.37</v>
      </c>
      <c r="E14" s="218">
        <v>0</v>
      </c>
      <c r="F14" s="218">
        <v>0</v>
      </c>
      <c r="G14" s="218">
        <v>15.8</v>
      </c>
      <c r="H14" s="218">
        <v>0</v>
      </c>
      <c r="I14" s="218">
        <v>19.559999999999999</v>
      </c>
      <c r="J14" s="218">
        <v>1.3</v>
      </c>
      <c r="K14" s="218">
        <v>164.62</v>
      </c>
      <c r="L14" s="218">
        <v>55.03</v>
      </c>
      <c r="M14" s="218">
        <v>0</v>
      </c>
      <c r="N14" s="218">
        <v>0.99</v>
      </c>
      <c r="O14" s="218">
        <v>1.66</v>
      </c>
      <c r="P14" s="218">
        <v>2.2599999999999998</v>
      </c>
      <c r="Q14" s="218">
        <v>4.51</v>
      </c>
      <c r="R14" s="218">
        <v>0.35</v>
      </c>
      <c r="S14" s="218">
        <v>4.51</v>
      </c>
      <c r="T14" s="218">
        <v>0</v>
      </c>
      <c r="U14" s="218">
        <v>8.17</v>
      </c>
      <c r="V14" s="218">
        <v>0.16</v>
      </c>
      <c r="W14" s="218">
        <v>0.4</v>
      </c>
      <c r="X14" s="218">
        <v>1.26</v>
      </c>
      <c r="Y14" s="218">
        <v>0</v>
      </c>
      <c r="Z14" s="218">
        <v>2.37</v>
      </c>
      <c r="AA14" s="218">
        <v>0.77</v>
      </c>
      <c r="AB14" s="218">
        <v>0</v>
      </c>
      <c r="AC14" s="218">
        <v>1.41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-0.91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8.1199999999999992</v>
      </c>
      <c r="D15" s="218">
        <v>1.37</v>
      </c>
      <c r="E15" s="218">
        <v>0</v>
      </c>
      <c r="F15" s="218">
        <v>0</v>
      </c>
      <c r="G15" s="218">
        <v>15.8</v>
      </c>
      <c r="H15" s="218">
        <v>0</v>
      </c>
      <c r="I15" s="218">
        <v>19.559999999999999</v>
      </c>
      <c r="J15" s="218">
        <v>1.3</v>
      </c>
      <c r="K15" s="218">
        <v>164.62</v>
      </c>
      <c r="L15" s="218">
        <v>55.03</v>
      </c>
      <c r="M15" s="218">
        <v>0</v>
      </c>
      <c r="N15" s="218">
        <v>0.99</v>
      </c>
      <c r="O15" s="218">
        <v>1.66</v>
      </c>
      <c r="P15" s="218">
        <v>2.2599999999999998</v>
      </c>
      <c r="Q15" s="218">
        <v>4.51</v>
      </c>
      <c r="R15" s="218">
        <v>0.35</v>
      </c>
      <c r="S15" s="218">
        <v>4.68</v>
      </c>
      <c r="T15" s="218">
        <v>0</v>
      </c>
      <c r="U15" s="218">
        <v>8.17</v>
      </c>
      <c r="V15" s="218">
        <v>0.16</v>
      </c>
      <c r="W15" s="218">
        <v>0.4</v>
      </c>
      <c r="X15" s="218">
        <v>1.26</v>
      </c>
      <c r="Y15" s="218">
        <v>0</v>
      </c>
      <c r="Z15" s="218">
        <v>2.37</v>
      </c>
      <c r="AA15" s="218">
        <v>0.77</v>
      </c>
      <c r="AB15" s="218">
        <v>0</v>
      </c>
      <c r="AC15" s="218">
        <v>1.19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-0.91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8.1199999999999992</v>
      </c>
      <c r="D16" s="218">
        <v>1.37</v>
      </c>
      <c r="E16" s="218">
        <v>0</v>
      </c>
      <c r="F16" s="218">
        <v>0</v>
      </c>
      <c r="G16" s="218">
        <v>15.8</v>
      </c>
      <c r="H16" s="218">
        <v>0</v>
      </c>
      <c r="I16" s="218">
        <v>19.559999999999999</v>
      </c>
      <c r="J16" s="218">
        <v>1.3</v>
      </c>
      <c r="K16" s="218">
        <v>164.62</v>
      </c>
      <c r="L16" s="218">
        <v>55.03</v>
      </c>
      <c r="M16" s="218">
        <v>0</v>
      </c>
      <c r="N16" s="218">
        <v>0.99</v>
      </c>
      <c r="O16" s="218">
        <v>1.66</v>
      </c>
      <c r="P16" s="218">
        <v>2.2599999999999998</v>
      </c>
      <c r="Q16" s="218">
        <v>4.51</v>
      </c>
      <c r="R16" s="218">
        <v>0.35</v>
      </c>
      <c r="S16" s="218">
        <v>4.68</v>
      </c>
      <c r="T16" s="218">
        <v>0</v>
      </c>
      <c r="U16" s="218">
        <v>8.17</v>
      </c>
      <c r="V16" s="218">
        <v>0.16</v>
      </c>
      <c r="W16" s="218">
        <v>0.4</v>
      </c>
      <c r="X16" s="218">
        <v>1.26</v>
      </c>
      <c r="Y16" s="218">
        <v>0</v>
      </c>
      <c r="Z16" s="218">
        <v>2.37</v>
      </c>
      <c r="AA16" s="218">
        <v>0.77</v>
      </c>
      <c r="AB16" s="218">
        <v>0</v>
      </c>
      <c r="AC16" s="218">
        <v>1.19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-0.91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8.1199999999999992</v>
      </c>
      <c r="D17" s="218">
        <v>1.37</v>
      </c>
      <c r="E17" s="218">
        <v>0</v>
      </c>
      <c r="F17" s="218">
        <v>0</v>
      </c>
      <c r="G17" s="218">
        <v>15.8</v>
      </c>
      <c r="H17" s="218">
        <v>0</v>
      </c>
      <c r="I17" s="218">
        <v>19.559999999999999</v>
      </c>
      <c r="J17" s="218">
        <v>1.3</v>
      </c>
      <c r="K17" s="218">
        <v>164.62</v>
      </c>
      <c r="L17" s="218">
        <v>55.03</v>
      </c>
      <c r="M17" s="218">
        <v>0</v>
      </c>
      <c r="N17" s="218">
        <v>0.99</v>
      </c>
      <c r="O17" s="218">
        <v>1.66</v>
      </c>
      <c r="P17" s="218">
        <v>2.2599999999999998</v>
      </c>
      <c r="Q17" s="218">
        <v>4.51</v>
      </c>
      <c r="R17" s="218">
        <v>0.36</v>
      </c>
      <c r="S17" s="218">
        <v>3.55</v>
      </c>
      <c r="T17" s="218">
        <v>0</v>
      </c>
      <c r="U17" s="218">
        <v>8.17</v>
      </c>
      <c r="V17" s="218">
        <v>0.15</v>
      </c>
      <c r="W17" s="218">
        <v>0.39</v>
      </c>
      <c r="X17" s="218">
        <v>1.26</v>
      </c>
      <c r="Y17" s="218">
        <v>0</v>
      </c>
      <c r="Z17" s="218">
        <v>1.52</v>
      </c>
      <c r="AA17" s="218">
        <v>12.31</v>
      </c>
      <c r="AB17" s="218">
        <v>0</v>
      </c>
      <c r="AC17" s="218">
        <v>1.19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-0.91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8.1199999999999992</v>
      </c>
      <c r="D18" s="218">
        <v>1.37</v>
      </c>
      <c r="E18" s="218">
        <v>0</v>
      </c>
      <c r="F18" s="218">
        <v>0</v>
      </c>
      <c r="G18" s="218">
        <v>15.8</v>
      </c>
      <c r="H18" s="218">
        <v>0</v>
      </c>
      <c r="I18" s="218">
        <v>19.559999999999999</v>
      </c>
      <c r="J18" s="218">
        <v>1.3</v>
      </c>
      <c r="K18" s="218">
        <v>164.62</v>
      </c>
      <c r="L18" s="218">
        <v>55.03</v>
      </c>
      <c r="M18" s="218">
        <v>0</v>
      </c>
      <c r="N18" s="218">
        <v>0.99</v>
      </c>
      <c r="O18" s="218">
        <v>1.66</v>
      </c>
      <c r="P18" s="218">
        <v>2.2599999999999998</v>
      </c>
      <c r="Q18" s="218">
        <v>4.51</v>
      </c>
      <c r="R18" s="218">
        <v>0.36</v>
      </c>
      <c r="S18" s="218">
        <v>3.59</v>
      </c>
      <c r="T18" s="218">
        <v>0</v>
      </c>
      <c r="U18" s="218">
        <v>8.17</v>
      </c>
      <c r="V18" s="218">
        <v>0.15</v>
      </c>
      <c r="W18" s="218">
        <v>0.39</v>
      </c>
      <c r="X18" s="218">
        <v>1.25</v>
      </c>
      <c r="Y18" s="218">
        <v>0</v>
      </c>
      <c r="Z18" s="218">
        <v>2.37</v>
      </c>
      <c r="AA18" s="218">
        <v>13.24</v>
      </c>
      <c r="AB18" s="218">
        <v>0</v>
      </c>
      <c r="AC18" s="218">
        <v>1.19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-0.91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8.1199999999999992</v>
      </c>
      <c r="D19" s="218">
        <v>1.37</v>
      </c>
      <c r="E19" s="218">
        <v>0</v>
      </c>
      <c r="F19" s="218">
        <v>0</v>
      </c>
      <c r="G19" s="218">
        <v>15.8</v>
      </c>
      <c r="H19" s="218">
        <v>0</v>
      </c>
      <c r="I19" s="218">
        <v>19.559999999999999</v>
      </c>
      <c r="J19" s="218">
        <v>1.3</v>
      </c>
      <c r="K19" s="218">
        <v>164.62</v>
      </c>
      <c r="L19" s="218">
        <v>55.03</v>
      </c>
      <c r="M19" s="218">
        <v>0</v>
      </c>
      <c r="N19" s="218">
        <v>0.99</v>
      </c>
      <c r="O19" s="218">
        <v>1.66</v>
      </c>
      <c r="P19" s="218">
        <v>2.2599999999999998</v>
      </c>
      <c r="Q19" s="218">
        <v>4.51</v>
      </c>
      <c r="R19" s="218">
        <v>0.36</v>
      </c>
      <c r="S19" s="218">
        <v>3.59</v>
      </c>
      <c r="T19" s="218">
        <v>0</v>
      </c>
      <c r="U19" s="218">
        <v>8.17</v>
      </c>
      <c r="V19" s="218">
        <v>0.15</v>
      </c>
      <c r="W19" s="218">
        <v>0.39</v>
      </c>
      <c r="X19" s="218">
        <v>1.25</v>
      </c>
      <c r="Y19" s="218">
        <v>0</v>
      </c>
      <c r="Z19" s="218">
        <v>2.37</v>
      </c>
      <c r="AA19" s="218">
        <v>13.24</v>
      </c>
      <c r="AB19" s="218">
        <v>0</v>
      </c>
      <c r="AC19" s="218">
        <v>1.19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-0.91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8.1199999999999992</v>
      </c>
      <c r="D20" s="218">
        <v>1.37</v>
      </c>
      <c r="E20" s="218">
        <v>0</v>
      </c>
      <c r="F20" s="218">
        <v>0</v>
      </c>
      <c r="G20" s="218">
        <v>15.8</v>
      </c>
      <c r="H20" s="218">
        <v>0</v>
      </c>
      <c r="I20" s="218">
        <v>19.559999999999999</v>
      </c>
      <c r="J20" s="218">
        <v>1.3</v>
      </c>
      <c r="K20" s="218">
        <v>164.62</v>
      </c>
      <c r="L20" s="218">
        <v>55.03</v>
      </c>
      <c r="M20" s="218">
        <v>0</v>
      </c>
      <c r="N20" s="218">
        <v>0.99</v>
      </c>
      <c r="O20" s="218">
        <v>1.66</v>
      </c>
      <c r="P20" s="218">
        <v>2.2599999999999998</v>
      </c>
      <c r="Q20" s="218">
        <v>4.51</v>
      </c>
      <c r="R20" s="218">
        <v>0.36</v>
      </c>
      <c r="S20" s="218">
        <v>3.59</v>
      </c>
      <c r="T20" s="218">
        <v>0</v>
      </c>
      <c r="U20" s="218">
        <v>8.17</v>
      </c>
      <c r="V20" s="218">
        <v>0.15</v>
      </c>
      <c r="W20" s="218">
        <v>0.39</v>
      </c>
      <c r="X20" s="218">
        <v>1.25</v>
      </c>
      <c r="Y20" s="218">
        <v>0</v>
      </c>
      <c r="Z20" s="218">
        <v>2.37</v>
      </c>
      <c r="AA20" s="218">
        <v>13.24</v>
      </c>
      <c r="AB20" s="218">
        <v>0</v>
      </c>
      <c r="AC20" s="218">
        <v>1.41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-0.91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8.1199999999999992</v>
      </c>
      <c r="D21" s="218">
        <v>1.37</v>
      </c>
      <c r="E21" s="218">
        <v>0</v>
      </c>
      <c r="F21" s="218">
        <v>0</v>
      </c>
      <c r="G21" s="218">
        <v>15.8</v>
      </c>
      <c r="H21" s="218">
        <v>0</v>
      </c>
      <c r="I21" s="218">
        <v>19.559999999999999</v>
      </c>
      <c r="J21" s="218">
        <v>1.3</v>
      </c>
      <c r="K21" s="218">
        <v>164.62</v>
      </c>
      <c r="L21" s="218">
        <v>55.03</v>
      </c>
      <c r="M21" s="218">
        <v>0</v>
      </c>
      <c r="N21" s="218">
        <v>0.99</v>
      </c>
      <c r="O21" s="218">
        <v>1.66</v>
      </c>
      <c r="P21" s="218">
        <v>2.2599999999999998</v>
      </c>
      <c r="Q21" s="218">
        <v>4.51</v>
      </c>
      <c r="R21" s="218">
        <v>0.36</v>
      </c>
      <c r="S21" s="218">
        <v>3.59</v>
      </c>
      <c r="T21" s="218">
        <v>0</v>
      </c>
      <c r="U21" s="218">
        <v>8.17</v>
      </c>
      <c r="V21" s="218">
        <v>0.15</v>
      </c>
      <c r="W21" s="218">
        <v>0.39</v>
      </c>
      <c r="X21" s="218">
        <v>1.25</v>
      </c>
      <c r="Y21" s="218">
        <v>0</v>
      </c>
      <c r="Z21" s="218">
        <v>2.37</v>
      </c>
      <c r="AA21" s="218">
        <v>13.24</v>
      </c>
      <c r="AB21" s="218">
        <v>0</v>
      </c>
      <c r="AC21" s="218">
        <v>1.41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-0.91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8.1199999999999992</v>
      </c>
      <c r="D22" s="218">
        <v>1.37</v>
      </c>
      <c r="E22" s="218">
        <v>0</v>
      </c>
      <c r="F22" s="218">
        <v>0</v>
      </c>
      <c r="G22" s="218">
        <v>15.8</v>
      </c>
      <c r="H22" s="218">
        <v>0</v>
      </c>
      <c r="I22" s="218">
        <v>19.559999999999999</v>
      </c>
      <c r="J22" s="218">
        <v>1.3</v>
      </c>
      <c r="K22" s="218">
        <v>164.62</v>
      </c>
      <c r="L22" s="218">
        <v>55.03</v>
      </c>
      <c r="M22" s="218">
        <v>0</v>
      </c>
      <c r="N22" s="218">
        <v>0.99</v>
      </c>
      <c r="O22" s="218">
        <v>1.66</v>
      </c>
      <c r="P22" s="218">
        <v>2.2599999999999998</v>
      </c>
      <c r="Q22" s="218">
        <v>4.51</v>
      </c>
      <c r="R22" s="218">
        <v>0.36</v>
      </c>
      <c r="S22" s="218">
        <v>3.59</v>
      </c>
      <c r="T22" s="218">
        <v>0</v>
      </c>
      <c r="U22" s="218">
        <v>8.17</v>
      </c>
      <c r="V22" s="218">
        <v>0.15</v>
      </c>
      <c r="W22" s="218">
        <v>0.39</v>
      </c>
      <c r="X22" s="218">
        <v>1.25</v>
      </c>
      <c r="Y22" s="218">
        <v>0</v>
      </c>
      <c r="Z22" s="218">
        <v>2.37</v>
      </c>
      <c r="AA22" s="218">
        <v>13.24</v>
      </c>
      <c r="AB22" s="218">
        <v>0</v>
      </c>
      <c r="AC22" s="218">
        <v>1.41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-0.91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8.1199999999999992</v>
      </c>
      <c r="D23" s="218">
        <v>1.37</v>
      </c>
      <c r="E23" s="218">
        <v>0</v>
      </c>
      <c r="F23" s="218">
        <v>0</v>
      </c>
      <c r="G23" s="218">
        <v>15.8</v>
      </c>
      <c r="H23" s="218">
        <v>0</v>
      </c>
      <c r="I23" s="218">
        <v>19.559999999999999</v>
      </c>
      <c r="J23" s="218">
        <v>1.3</v>
      </c>
      <c r="K23" s="218">
        <v>164.62</v>
      </c>
      <c r="L23" s="218">
        <v>55.03</v>
      </c>
      <c r="M23" s="218">
        <v>0</v>
      </c>
      <c r="N23" s="218">
        <v>0.99</v>
      </c>
      <c r="O23" s="218">
        <v>1.66</v>
      </c>
      <c r="P23" s="218">
        <v>2.2599999999999998</v>
      </c>
      <c r="Q23" s="218">
        <v>4.51</v>
      </c>
      <c r="R23" s="218">
        <v>5.75</v>
      </c>
      <c r="S23" s="218">
        <v>3.59</v>
      </c>
      <c r="T23" s="218">
        <v>0</v>
      </c>
      <c r="U23" s="218">
        <v>8.17</v>
      </c>
      <c r="V23" s="218">
        <v>0.15</v>
      </c>
      <c r="W23" s="218">
        <v>0.39</v>
      </c>
      <c r="X23" s="218">
        <v>8.34</v>
      </c>
      <c r="Y23" s="218">
        <v>0</v>
      </c>
      <c r="Z23" s="218">
        <v>2.37</v>
      </c>
      <c r="AA23" s="218">
        <v>13.25</v>
      </c>
      <c r="AB23" s="218">
        <v>0</v>
      </c>
      <c r="AC23" s="218">
        <v>1.41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-0.91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8.1199999999999992</v>
      </c>
      <c r="D24" s="218">
        <v>1.37</v>
      </c>
      <c r="E24" s="218">
        <v>0</v>
      </c>
      <c r="F24" s="218">
        <v>0</v>
      </c>
      <c r="G24" s="218">
        <v>15.8</v>
      </c>
      <c r="H24" s="218">
        <v>0</v>
      </c>
      <c r="I24" s="218">
        <v>19.559999999999999</v>
      </c>
      <c r="J24" s="218">
        <v>1.3</v>
      </c>
      <c r="K24" s="218">
        <v>164.62</v>
      </c>
      <c r="L24" s="218">
        <v>55.03</v>
      </c>
      <c r="M24" s="218">
        <v>0</v>
      </c>
      <c r="N24" s="218">
        <v>0.99</v>
      </c>
      <c r="O24" s="218">
        <v>1.66</v>
      </c>
      <c r="P24" s="218">
        <v>2.2599999999999998</v>
      </c>
      <c r="Q24" s="218">
        <v>4.51</v>
      </c>
      <c r="R24" s="218">
        <v>5.58</v>
      </c>
      <c r="S24" s="218">
        <v>3.59</v>
      </c>
      <c r="T24" s="218">
        <v>0</v>
      </c>
      <c r="U24" s="218">
        <v>8.17</v>
      </c>
      <c r="V24" s="218">
        <v>0.15</v>
      </c>
      <c r="W24" s="218">
        <v>0.4</v>
      </c>
      <c r="X24" s="218">
        <v>8.34</v>
      </c>
      <c r="Y24" s="218">
        <v>0</v>
      </c>
      <c r="Z24" s="218">
        <v>2.37</v>
      </c>
      <c r="AA24" s="218">
        <v>13.25</v>
      </c>
      <c r="AB24" s="218">
        <v>0</v>
      </c>
      <c r="AC24" s="218">
        <v>1.41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-0.91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8.1199999999999992</v>
      </c>
      <c r="D25" s="218">
        <v>1.37</v>
      </c>
      <c r="E25" s="218">
        <v>0</v>
      </c>
      <c r="F25" s="218">
        <v>0</v>
      </c>
      <c r="G25" s="218">
        <v>15.8</v>
      </c>
      <c r="H25" s="218">
        <v>0</v>
      </c>
      <c r="I25" s="218">
        <v>19.559999999999999</v>
      </c>
      <c r="J25" s="218">
        <v>1.3</v>
      </c>
      <c r="K25" s="218">
        <v>164.62</v>
      </c>
      <c r="L25" s="218">
        <v>55.03</v>
      </c>
      <c r="M25" s="218">
        <v>0</v>
      </c>
      <c r="N25" s="218">
        <v>0.99</v>
      </c>
      <c r="O25" s="218">
        <v>1.66</v>
      </c>
      <c r="P25" s="218">
        <v>2.2599999999999998</v>
      </c>
      <c r="Q25" s="218">
        <v>4.51</v>
      </c>
      <c r="R25" s="218">
        <v>5.75</v>
      </c>
      <c r="S25" s="218">
        <v>3.59</v>
      </c>
      <c r="T25" s="218">
        <v>0</v>
      </c>
      <c r="U25" s="218">
        <v>8.17</v>
      </c>
      <c r="V25" s="218">
        <v>0.15</v>
      </c>
      <c r="W25" s="218">
        <v>0.4</v>
      </c>
      <c r="X25" s="218">
        <v>1.25</v>
      </c>
      <c r="Y25" s="218">
        <v>0</v>
      </c>
      <c r="Z25" s="218">
        <v>2.37</v>
      </c>
      <c r="AA25" s="218">
        <v>13.25</v>
      </c>
      <c r="AB25" s="218">
        <v>0</v>
      </c>
      <c r="AC25" s="218">
        <v>1.41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-0.91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8.1199999999999992</v>
      </c>
      <c r="D26" s="218">
        <v>1.37</v>
      </c>
      <c r="E26" s="218">
        <v>0</v>
      </c>
      <c r="F26" s="218">
        <v>0</v>
      </c>
      <c r="G26" s="218">
        <v>15.8</v>
      </c>
      <c r="H26" s="218">
        <v>0</v>
      </c>
      <c r="I26" s="218">
        <v>19.559999999999999</v>
      </c>
      <c r="J26" s="218">
        <v>1.3</v>
      </c>
      <c r="K26" s="218">
        <v>164.62</v>
      </c>
      <c r="L26" s="218">
        <v>55.03</v>
      </c>
      <c r="M26" s="218">
        <v>0</v>
      </c>
      <c r="N26" s="218">
        <v>0.99</v>
      </c>
      <c r="O26" s="218">
        <v>1.66</v>
      </c>
      <c r="P26" s="218">
        <v>2.2599999999999998</v>
      </c>
      <c r="Q26" s="218">
        <v>4.51</v>
      </c>
      <c r="R26" s="218">
        <v>5.75</v>
      </c>
      <c r="S26" s="218">
        <v>3.59</v>
      </c>
      <c r="T26" s="218">
        <v>0</v>
      </c>
      <c r="U26" s="218">
        <v>8.17</v>
      </c>
      <c r="V26" s="218">
        <v>0.15</v>
      </c>
      <c r="W26" s="218">
        <v>0.4</v>
      </c>
      <c r="X26" s="218">
        <v>1.25</v>
      </c>
      <c r="Y26" s="218">
        <v>0</v>
      </c>
      <c r="Z26" s="218">
        <v>2.37</v>
      </c>
      <c r="AA26" s="218">
        <v>13.25</v>
      </c>
      <c r="AB26" s="218">
        <v>0</v>
      </c>
      <c r="AC26" s="218">
        <v>1.41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-0.91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8.1199999999999992</v>
      </c>
      <c r="D27" s="218">
        <v>1.37</v>
      </c>
      <c r="E27" s="218">
        <v>0</v>
      </c>
      <c r="F27" s="218">
        <v>0</v>
      </c>
      <c r="G27" s="218">
        <v>15.8</v>
      </c>
      <c r="H27" s="218">
        <v>0</v>
      </c>
      <c r="I27" s="218">
        <v>19.3</v>
      </c>
      <c r="J27" s="218">
        <v>1.3</v>
      </c>
      <c r="K27" s="218">
        <v>164.62</v>
      </c>
      <c r="L27" s="218">
        <v>55.03</v>
      </c>
      <c r="M27" s="218">
        <v>0</v>
      </c>
      <c r="N27" s="218">
        <v>0.99</v>
      </c>
      <c r="O27" s="218">
        <v>1.66</v>
      </c>
      <c r="P27" s="218">
        <v>2.2599999999999998</v>
      </c>
      <c r="Q27" s="218">
        <v>4.51</v>
      </c>
      <c r="R27" s="218">
        <v>5.75</v>
      </c>
      <c r="S27" s="218">
        <v>4.68</v>
      </c>
      <c r="T27" s="218">
        <v>0</v>
      </c>
      <c r="U27" s="218">
        <v>8.17</v>
      </c>
      <c r="V27" s="218">
        <v>0.15</v>
      </c>
      <c r="W27" s="218">
        <v>0.4</v>
      </c>
      <c r="X27" s="218">
        <v>8.34</v>
      </c>
      <c r="Y27" s="218">
        <v>0</v>
      </c>
      <c r="Z27" s="218">
        <v>2.37</v>
      </c>
      <c r="AA27" s="218">
        <v>13.25</v>
      </c>
      <c r="AB27" s="218">
        <v>0</v>
      </c>
      <c r="AC27" s="218">
        <v>1.41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-0.91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8.1199999999999992</v>
      </c>
      <c r="D28" s="218">
        <v>1.37</v>
      </c>
      <c r="E28" s="218">
        <v>0</v>
      </c>
      <c r="F28" s="218">
        <v>0</v>
      </c>
      <c r="G28" s="218">
        <v>15.8</v>
      </c>
      <c r="H28" s="218">
        <v>0</v>
      </c>
      <c r="I28" s="218">
        <v>19.3</v>
      </c>
      <c r="J28" s="218">
        <v>1.3</v>
      </c>
      <c r="K28" s="218">
        <v>164.62</v>
      </c>
      <c r="L28" s="218">
        <v>55.03</v>
      </c>
      <c r="M28" s="218">
        <v>0</v>
      </c>
      <c r="N28" s="218">
        <v>0.99</v>
      </c>
      <c r="O28" s="218">
        <v>1.66</v>
      </c>
      <c r="P28" s="218">
        <v>2.2599999999999998</v>
      </c>
      <c r="Q28" s="218">
        <v>4.51</v>
      </c>
      <c r="R28" s="218">
        <v>5.75</v>
      </c>
      <c r="S28" s="218">
        <v>4.68</v>
      </c>
      <c r="T28" s="218">
        <v>0</v>
      </c>
      <c r="U28" s="218">
        <v>8.17</v>
      </c>
      <c r="V28" s="218">
        <v>0.15</v>
      </c>
      <c r="W28" s="218">
        <v>0.4</v>
      </c>
      <c r="X28" s="218">
        <v>8.34</v>
      </c>
      <c r="Y28" s="218">
        <v>0</v>
      </c>
      <c r="Z28" s="218">
        <v>2.37</v>
      </c>
      <c r="AA28" s="218">
        <v>13.25</v>
      </c>
      <c r="AB28" s="218">
        <v>0</v>
      </c>
      <c r="AC28" s="218">
        <v>1.41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-0.91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8.1199999999999992</v>
      </c>
      <c r="D29" s="218">
        <v>1.37</v>
      </c>
      <c r="E29" s="218">
        <v>0</v>
      </c>
      <c r="F29" s="218">
        <v>0</v>
      </c>
      <c r="G29" s="218">
        <v>15.8</v>
      </c>
      <c r="H29" s="218">
        <v>0</v>
      </c>
      <c r="I29" s="218">
        <v>19.3</v>
      </c>
      <c r="J29" s="218">
        <v>1.3</v>
      </c>
      <c r="K29" s="218">
        <v>164.62</v>
      </c>
      <c r="L29" s="218">
        <v>55.03</v>
      </c>
      <c r="M29" s="218">
        <v>0</v>
      </c>
      <c r="N29" s="218">
        <v>0.99</v>
      </c>
      <c r="O29" s="218">
        <v>1.66</v>
      </c>
      <c r="P29" s="218">
        <v>2.2599999999999998</v>
      </c>
      <c r="Q29" s="218">
        <v>4.51</v>
      </c>
      <c r="R29" s="218">
        <v>5.75</v>
      </c>
      <c r="S29" s="218">
        <v>4.68</v>
      </c>
      <c r="T29" s="218">
        <v>0</v>
      </c>
      <c r="U29" s="218">
        <v>8.17</v>
      </c>
      <c r="V29" s="218">
        <v>0.15</v>
      </c>
      <c r="W29" s="218">
        <v>0.4</v>
      </c>
      <c r="X29" s="218">
        <v>1.25</v>
      </c>
      <c r="Y29" s="218">
        <v>0</v>
      </c>
      <c r="Z29" s="218">
        <v>2.37</v>
      </c>
      <c r="AA29" s="218">
        <v>13.25</v>
      </c>
      <c r="AB29" s="218">
        <v>0</v>
      </c>
      <c r="AC29" s="218">
        <v>1.41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-0.91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8.1199999999999992</v>
      </c>
      <c r="D30" s="218">
        <v>1.37</v>
      </c>
      <c r="E30" s="218">
        <v>0</v>
      </c>
      <c r="F30" s="218">
        <v>0</v>
      </c>
      <c r="G30" s="218">
        <v>15.8</v>
      </c>
      <c r="H30" s="218">
        <v>0</v>
      </c>
      <c r="I30" s="218">
        <v>19.3</v>
      </c>
      <c r="J30" s="218">
        <v>1.3</v>
      </c>
      <c r="K30" s="218">
        <v>164.62</v>
      </c>
      <c r="L30" s="218">
        <v>55.03</v>
      </c>
      <c r="M30" s="218">
        <v>0</v>
      </c>
      <c r="N30" s="218">
        <v>0.99</v>
      </c>
      <c r="O30" s="218">
        <v>1.66</v>
      </c>
      <c r="P30" s="218">
        <v>2.2599999999999998</v>
      </c>
      <c r="Q30" s="218">
        <v>4.51</v>
      </c>
      <c r="R30" s="218">
        <v>5.75</v>
      </c>
      <c r="S30" s="218">
        <v>4.68</v>
      </c>
      <c r="T30" s="218">
        <v>0</v>
      </c>
      <c r="U30" s="218">
        <v>8.17</v>
      </c>
      <c r="V30" s="218">
        <v>0.15</v>
      </c>
      <c r="W30" s="218">
        <v>0.4</v>
      </c>
      <c r="X30" s="218">
        <v>1.25</v>
      </c>
      <c r="Y30" s="218">
        <v>0</v>
      </c>
      <c r="Z30" s="218">
        <v>2.37</v>
      </c>
      <c r="AA30" s="218">
        <v>13.25</v>
      </c>
      <c r="AB30" s="218">
        <v>0</v>
      </c>
      <c r="AC30" s="218">
        <v>1.41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-0.91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8.1199999999999992</v>
      </c>
      <c r="D31" s="218">
        <v>1.37</v>
      </c>
      <c r="E31" s="218">
        <v>0</v>
      </c>
      <c r="F31" s="218">
        <v>0</v>
      </c>
      <c r="G31" s="218">
        <v>15.54</v>
      </c>
      <c r="H31" s="218">
        <v>0</v>
      </c>
      <c r="I31" s="218">
        <v>19.3</v>
      </c>
      <c r="J31" s="218">
        <v>1.3</v>
      </c>
      <c r="K31" s="218">
        <v>164.62</v>
      </c>
      <c r="L31" s="218">
        <v>55.03</v>
      </c>
      <c r="M31" s="218">
        <v>0</v>
      </c>
      <c r="N31" s="218">
        <v>0.99</v>
      </c>
      <c r="O31" s="218">
        <v>1.66</v>
      </c>
      <c r="P31" s="218">
        <v>2.2599999999999998</v>
      </c>
      <c r="Q31" s="218">
        <v>4.51</v>
      </c>
      <c r="R31" s="218">
        <v>5.75</v>
      </c>
      <c r="S31" s="218">
        <v>4.68</v>
      </c>
      <c r="T31" s="218">
        <v>0</v>
      </c>
      <c r="U31" s="218">
        <v>8.17</v>
      </c>
      <c r="V31" s="218">
        <v>4.6100000000000003</v>
      </c>
      <c r="W31" s="218">
        <v>6.96</v>
      </c>
      <c r="X31" s="218">
        <v>1.25</v>
      </c>
      <c r="Y31" s="218">
        <v>0</v>
      </c>
      <c r="Z31" s="218">
        <v>37.82</v>
      </c>
      <c r="AA31" s="218">
        <v>13.25</v>
      </c>
      <c r="AB31" s="218">
        <v>0</v>
      </c>
      <c r="AC31" s="218">
        <v>1.41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-0.91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8.1199999999999992</v>
      </c>
      <c r="D32" s="218">
        <v>1.37</v>
      </c>
      <c r="E32" s="218">
        <v>0</v>
      </c>
      <c r="F32" s="218">
        <v>0</v>
      </c>
      <c r="G32" s="218">
        <v>15.54</v>
      </c>
      <c r="H32" s="218">
        <v>0</v>
      </c>
      <c r="I32" s="218">
        <v>19.3</v>
      </c>
      <c r="J32" s="218">
        <v>1.3</v>
      </c>
      <c r="K32" s="218">
        <v>164.62</v>
      </c>
      <c r="L32" s="218">
        <v>55.03</v>
      </c>
      <c r="M32" s="218">
        <v>0</v>
      </c>
      <c r="N32" s="218">
        <v>0.99</v>
      </c>
      <c r="O32" s="218">
        <v>1.66</v>
      </c>
      <c r="P32" s="218">
        <v>2.2599999999999998</v>
      </c>
      <c r="Q32" s="218">
        <v>4.51</v>
      </c>
      <c r="R32" s="218">
        <v>5.75</v>
      </c>
      <c r="S32" s="218">
        <v>4.68</v>
      </c>
      <c r="T32" s="218">
        <v>0</v>
      </c>
      <c r="U32" s="218">
        <v>8.17</v>
      </c>
      <c r="V32" s="218">
        <v>4.6100000000000003</v>
      </c>
      <c r="W32" s="218">
        <v>6.96</v>
      </c>
      <c r="X32" s="218">
        <v>1.25</v>
      </c>
      <c r="Y32" s="218">
        <v>0</v>
      </c>
      <c r="Z32" s="218">
        <v>37.82</v>
      </c>
      <c r="AA32" s="218">
        <v>13.25</v>
      </c>
      <c r="AB32" s="218">
        <v>0</v>
      </c>
      <c r="AC32" s="218">
        <v>1.41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-0.91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8.1199999999999992</v>
      </c>
      <c r="D33" s="218">
        <v>1.37</v>
      </c>
      <c r="E33" s="218">
        <v>0</v>
      </c>
      <c r="F33" s="218">
        <v>0</v>
      </c>
      <c r="G33" s="218">
        <v>15.54</v>
      </c>
      <c r="H33" s="218">
        <v>0</v>
      </c>
      <c r="I33" s="218">
        <v>19.3</v>
      </c>
      <c r="J33" s="218">
        <v>1.3</v>
      </c>
      <c r="K33" s="218">
        <v>164.62</v>
      </c>
      <c r="L33" s="218">
        <v>55.03</v>
      </c>
      <c r="M33" s="218">
        <v>0</v>
      </c>
      <c r="N33" s="218">
        <v>0.99</v>
      </c>
      <c r="O33" s="218">
        <v>1.66</v>
      </c>
      <c r="P33" s="218">
        <v>2.2599999999999998</v>
      </c>
      <c r="Q33" s="218">
        <v>4.51</v>
      </c>
      <c r="R33" s="218">
        <v>5.75</v>
      </c>
      <c r="S33" s="218">
        <v>4.68</v>
      </c>
      <c r="T33" s="218">
        <v>0</v>
      </c>
      <c r="U33" s="218">
        <v>8.17</v>
      </c>
      <c r="V33" s="218">
        <v>4.6100000000000003</v>
      </c>
      <c r="W33" s="218">
        <v>4.01</v>
      </c>
      <c r="X33" s="218">
        <v>1.25</v>
      </c>
      <c r="Y33" s="218">
        <v>0</v>
      </c>
      <c r="Z33" s="218">
        <v>37.82</v>
      </c>
      <c r="AA33" s="218">
        <v>13.25</v>
      </c>
      <c r="AB33" s="218">
        <v>0</v>
      </c>
      <c r="AC33" s="218">
        <v>1.41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-0.91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8.1199999999999992</v>
      </c>
      <c r="D34" s="218">
        <v>1.37</v>
      </c>
      <c r="E34" s="218">
        <v>0</v>
      </c>
      <c r="F34" s="218">
        <v>0</v>
      </c>
      <c r="G34" s="218">
        <v>15.54</v>
      </c>
      <c r="H34" s="218">
        <v>0</v>
      </c>
      <c r="I34" s="218">
        <v>19.3</v>
      </c>
      <c r="J34" s="218">
        <v>1.3</v>
      </c>
      <c r="K34" s="218">
        <v>164.62</v>
      </c>
      <c r="L34" s="218">
        <v>55.03</v>
      </c>
      <c r="M34" s="218">
        <v>0</v>
      </c>
      <c r="N34" s="218">
        <v>0.99</v>
      </c>
      <c r="O34" s="218">
        <v>1.66</v>
      </c>
      <c r="P34" s="218">
        <v>2.2599999999999998</v>
      </c>
      <c r="Q34" s="218">
        <v>4.51</v>
      </c>
      <c r="R34" s="218">
        <v>5.75</v>
      </c>
      <c r="S34" s="218">
        <v>4.68</v>
      </c>
      <c r="T34" s="218">
        <v>0</v>
      </c>
      <c r="U34" s="218">
        <v>8.17</v>
      </c>
      <c r="V34" s="218">
        <v>4.6100000000000003</v>
      </c>
      <c r="W34" s="218">
        <v>4.01</v>
      </c>
      <c r="X34" s="218">
        <v>1.25</v>
      </c>
      <c r="Y34" s="218">
        <v>0</v>
      </c>
      <c r="Z34" s="218">
        <v>37.82</v>
      </c>
      <c r="AA34" s="218">
        <v>13.25</v>
      </c>
      <c r="AB34" s="218">
        <v>0</v>
      </c>
      <c r="AC34" s="218">
        <v>1.41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-0.91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7.87</v>
      </c>
      <c r="D35" s="218">
        <v>1.37</v>
      </c>
      <c r="E35" s="218">
        <v>0</v>
      </c>
      <c r="F35" s="218">
        <v>0</v>
      </c>
      <c r="G35" s="218">
        <v>15.54</v>
      </c>
      <c r="H35" s="218">
        <v>0</v>
      </c>
      <c r="I35" s="218">
        <v>19.3</v>
      </c>
      <c r="J35" s="218">
        <v>1.3</v>
      </c>
      <c r="K35" s="218">
        <v>164.62</v>
      </c>
      <c r="L35" s="218">
        <v>55.03</v>
      </c>
      <c r="M35" s="218">
        <v>0</v>
      </c>
      <c r="N35" s="218">
        <v>0.99</v>
      </c>
      <c r="O35" s="218">
        <v>1.66</v>
      </c>
      <c r="P35" s="218">
        <v>2.2599999999999998</v>
      </c>
      <c r="Q35" s="218">
        <v>4.51</v>
      </c>
      <c r="R35" s="218">
        <v>5.4</v>
      </c>
      <c r="S35" s="218">
        <v>3.33</v>
      </c>
      <c r="T35" s="218">
        <v>0</v>
      </c>
      <c r="U35" s="218">
        <v>8.17</v>
      </c>
      <c r="V35" s="218">
        <v>4.6100000000000003</v>
      </c>
      <c r="W35" s="218">
        <v>4.01</v>
      </c>
      <c r="X35" s="218">
        <v>20.07</v>
      </c>
      <c r="Y35" s="218">
        <v>0</v>
      </c>
      <c r="Z35" s="218">
        <v>37.82</v>
      </c>
      <c r="AA35" s="218">
        <v>13.25</v>
      </c>
      <c r="AB35" s="218">
        <v>0</v>
      </c>
      <c r="AC35" s="218">
        <v>1.41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-0.91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7.87</v>
      </c>
      <c r="D36" s="218">
        <v>1.37</v>
      </c>
      <c r="E36" s="218">
        <v>0</v>
      </c>
      <c r="F36" s="218">
        <v>0</v>
      </c>
      <c r="G36" s="218">
        <v>15.54</v>
      </c>
      <c r="H36" s="218">
        <v>0</v>
      </c>
      <c r="I36" s="218">
        <v>19.3</v>
      </c>
      <c r="J36" s="218">
        <v>1.3</v>
      </c>
      <c r="K36" s="218">
        <v>164.62</v>
      </c>
      <c r="L36" s="218">
        <v>55.03</v>
      </c>
      <c r="M36" s="218">
        <v>0</v>
      </c>
      <c r="N36" s="218">
        <v>0.99</v>
      </c>
      <c r="O36" s="218">
        <v>1.66</v>
      </c>
      <c r="P36" s="218">
        <v>2.2599999999999998</v>
      </c>
      <c r="Q36" s="218">
        <v>4.51</v>
      </c>
      <c r="R36" s="218">
        <v>5.58</v>
      </c>
      <c r="S36" s="218">
        <v>3.33</v>
      </c>
      <c r="T36" s="218">
        <v>0</v>
      </c>
      <c r="U36" s="218">
        <v>8.17</v>
      </c>
      <c r="V36" s="218">
        <v>4.6100000000000003</v>
      </c>
      <c r="W36" s="218">
        <v>4.01</v>
      </c>
      <c r="X36" s="218">
        <v>20.07</v>
      </c>
      <c r="Y36" s="218">
        <v>0</v>
      </c>
      <c r="Z36" s="218">
        <v>37.82</v>
      </c>
      <c r="AA36" s="218">
        <v>13.25</v>
      </c>
      <c r="AB36" s="218">
        <v>0</v>
      </c>
      <c r="AC36" s="218">
        <v>1.41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-0.91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7.87</v>
      </c>
      <c r="D37" s="218">
        <v>1.37</v>
      </c>
      <c r="E37" s="218">
        <v>0</v>
      </c>
      <c r="F37" s="218">
        <v>0</v>
      </c>
      <c r="G37" s="218">
        <v>15.54</v>
      </c>
      <c r="H37" s="218">
        <v>0</v>
      </c>
      <c r="I37" s="218">
        <v>19.3</v>
      </c>
      <c r="J37" s="218">
        <v>1.3</v>
      </c>
      <c r="K37" s="218">
        <v>164.62</v>
      </c>
      <c r="L37" s="218">
        <v>55.03</v>
      </c>
      <c r="M37" s="218">
        <v>0</v>
      </c>
      <c r="N37" s="218">
        <v>0.99</v>
      </c>
      <c r="O37" s="218">
        <v>1.66</v>
      </c>
      <c r="P37" s="218">
        <v>2.2599999999999998</v>
      </c>
      <c r="Q37" s="218">
        <v>4.51</v>
      </c>
      <c r="R37" s="218">
        <v>5.4</v>
      </c>
      <c r="S37" s="218">
        <v>3.33</v>
      </c>
      <c r="T37" s="218">
        <v>0</v>
      </c>
      <c r="U37" s="218">
        <v>8.17</v>
      </c>
      <c r="V37" s="218">
        <v>4.6100000000000003</v>
      </c>
      <c r="W37" s="218">
        <v>4.01</v>
      </c>
      <c r="X37" s="218">
        <v>20.07</v>
      </c>
      <c r="Y37" s="218">
        <v>0</v>
      </c>
      <c r="Z37" s="218">
        <v>37.82</v>
      </c>
      <c r="AA37" s="218">
        <v>13.25</v>
      </c>
      <c r="AB37" s="218">
        <v>0</v>
      </c>
      <c r="AC37" s="218">
        <v>1.41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-0.91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7.87</v>
      </c>
      <c r="D38" s="218">
        <v>1.37</v>
      </c>
      <c r="E38" s="218">
        <v>0</v>
      </c>
      <c r="F38" s="218">
        <v>0</v>
      </c>
      <c r="G38" s="218">
        <v>15.54</v>
      </c>
      <c r="H38" s="218">
        <v>0</v>
      </c>
      <c r="I38" s="218">
        <v>19.3</v>
      </c>
      <c r="J38" s="218">
        <v>1.3</v>
      </c>
      <c r="K38" s="218">
        <v>164.62</v>
      </c>
      <c r="L38" s="218">
        <v>55.03</v>
      </c>
      <c r="M38" s="218">
        <v>0</v>
      </c>
      <c r="N38" s="218">
        <v>0.99</v>
      </c>
      <c r="O38" s="218">
        <v>1.66</v>
      </c>
      <c r="P38" s="218">
        <v>2.2599999999999998</v>
      </c>
      <c r="Q38" s="218">
        <v>4.51</v>
      </c>
      <c r="R38" s="218">
        <v>5.4</v>
      </c>
      <c r="S38" s="218">
        <v>3.33</v>
      </c>
      <c r="T38" s="218">
        <v>0</v>
      </c>
      <c r="U38" s="218">
        <v>8.17</v>
      </c>
      <c r="V38" s="218">
        <v>4.6100000000000003</v>
      </c>
      <c r="W38" s="218">
        <v>4.01</v>
      </c>
      <c r="X38" s="218">
        <v>20.07</v>
      </c>
      <c r="Y38" s="218">
        <v>0</v>
      </c>
      <c r="Z38" s="218">
        <v>37.82</v>
      </c>
      <c r="AA38" s="218">
        <v>13.25</v>
      </c>
      <c r="AB38" s="218">
        <v>0</v>
      </c>
      <c r="AC38" s="218">
        <v>1.19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-0.91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7.87</v>
      </c>
      <c r="D39" s="218">
        <v>1.37</v>
      </c>
      <c r="E39" s="218">
        <v>0</v>
      </c>
      <c r="F39" s="218">
        <v>0</v>
      </c>
      <c r="G39" s="218">
        <v>15.54</v>
      </c>
      <c r="H39" s="218">
        <v>0</v>
      </c>
      <c r="I39" s="218">
        <v>19.3</v>
      </c>
      <c r="J39" s="218">
        <v>1.3</v>
      </c>
      <c r="K39" s="218">
        <v>164.62</v>
      </c>
      <c r="L39" s="218">
        <v>55.03</v>
      </c>
      <c r="M39" s="218">
        <v>0</v>
      </c>
      <c r="N39" s="218">
        <v>0.99</v>
      </c>
      <c r="O39" s="218">
        <v>1.66</v>
      </c>
      <c r="P39" s="218">
        <v>2.2599999999999998</v>
      </c>
      <c r="Q39" s="218">
        <v>4.51</v>
      </c>
      <c r="R39" s="218">
        <v>5.58</v>
      </c>
      <c r="S39" s="218">
        <v>3.32</v>
      </c>
      <c r="T39" s="218">
        <v>0</v>
      </c>
      <c r="U39" s="218">
        <v>8.17</v>
      </c>
      <c r="V39" s="218">
        <v>4.6100000000000003</v>
      </c>
      <c r="W39" s="218">
        <v>4.01</v>
      </c>
      <c r="X39" s="218">
        <v>20.07</v>
      </c>
      <c r="Y39" s="218">
        <v>0</v>
      </c>
      <c r="Z39" s="218">
        <v>37.82</v>
      </c>
      <c r="AA39" s="218">
        <v>13.25</v>
      </c>
      <c r="AB39" s="218">
        <v>0</v>
      </c>
      <c r="AC39" s="218">
        <v>1.19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-0.91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7.87</v>
      </c>
      <c r="D40" s="218">
        <v>1.37</v>
      </c>
      <c r="E40" s="218">
        <v>0</v>
      </c>
      <c r="F40" s="218">
        <v>0</v>
      </c>
      <c r="G40" s="218">
        <v>15.54</v>
      </c>
      <c r="H40" s="218">
        <v>0</v>
      </c>
      <c r="I40" s="218">
        <v>19.3</v>
      </c>
      <c r="J40" s="218">
        <v>1.3</v>
      </c>
      <c r="K40" s="218">
        <v>164.62</v>
      </c>
      <c r="L40" s="218">
        <v>55.03</v>
      </c>
      <c r="M40" s="218">
        <v>0</v>
      </c>
      <c r="N40" s="218">
        <v>0.99</v>
      </c>
      <c r="O40" s="218">
        <v>1.66</v>
      </c>
      <c r="P40" s="218">
        <v>2.2599999999999998</v>
      </c>
      <c r="Q40" s="218">
        <v>4.51</v>
      </c>
      <c r="R40" s="218">
        <v>5.58</v>
      </c>
      <c r="S40" s="218">
        <v>3.32</v>
      </c>
      <c r="T40" s="218">
        <v>0</v>
      </c>
      <c r="U40" s="218">
        <v>8.17</v>
      </c>
      <c r="V40" s="218">
        <v>4.6100000000000003</v>
      </c>
      <c r="W40" s="218">
        <v>4.01</v>
      </c>
      <c r="X40" s="218">
        <v>20.07</v>
      </c>
      <c r="Y40" s="218">
        <v>0</v>
      </c>
      <c r="Z40" s="218">
        <v>37.82</v>
      </c>
      <c r="AA40" s="218">
        <v>13.25</v>
      </c>
      <c r="AB40" s="218">
        <v>0</v>
      </c>
      <c r="AC40" s="218">
        <v>1.19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-0.91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7.87</v>
      </c>
      <c r="D41" s="218">
        <v>1.37</v>
      </c>
      <c r="E41" s="218">
        <v>0</v>
      </c>
      <c r="F41" s="218">
        <v>0</v>
      </c>
      <c r="G41" s="218">
        <v>15.54</v>
      </c>
      <c r="H41" s="218">
        <v>0</v>
      </c>
      <c r="I41" s="218">
        <v>19.3</v>
      </c>
      <c r="J41" s="218">
        <v>1.3</v>
      </c>
      <c r="K41" s="218">
        <v>164.62</v>
      </c>
      <c r="L41" s="218">
        <v>55.03</v>
      </c>
      <c r="M41" s="218">
        <v>0</v>
      </c>
      <c r="N41" s="218">
        <v>0.99</v>
      </c>
      <c r="O41" s="218">
        <v>1.66</v>
      </c>
      <c r="P41" s="218">
        <v>2.2599999999999998</v>
      </c>
      <c r="Q41" s="218">
        <v>4.51</v>
      </c>
      <c r="R41" s="218">
        <v>5.58</v>
      </c>
      <c r="S41" s="218">
        <v>3.32</v>
      </c>
      <c r="T41" s="218">
        <v>0</v>
      </c>
      <c r="U41" s="218">
        <v>8.17</v>
      </c>
      <c r="V41" s="218">
        <v>4.6100000000000003</v>
      </c>
      <c r="W41" s="218">
        <v>4.01</v>
      </c>
      <c r="X41" s="218">
        <v>20.07</v>
      </c>
      <c r="Y41" s="218">
        <v>0</v>
      </c>
      <c r="Z41" s="218">
        <v>37.82</v>
      </c>
      <c r="AA41" s="218">
        <v>13.25</v>
      </c>
      <c r="AB41" s="218">
        <v>0</v>
      </c>
      <c r="AC41" s="218">
        <v>0.96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-0.91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7.87</v>
      </c>
      <c r="D42" s="218">
        <v>1.37</v>
      </c>
      <c r="E42" s="218">
        <v>0</v>
      </c>
      <c r="F42" s="218">
        <v>0</v>
      </c>
      <c r="G42" s="218">
        <v>15.54</v>
      </c>
      <c r="H42" s="218">
        <v>0</v>
      </c>
      <c r="I42" s="218">
        <v>19.3</v>
      </c>
      <c r="J42" s="218">
        <v>1.3</v>
      </c>
      <c r="K42" s="218">
        <v>164.62</v>
      </c>
      <c r="L42" s="218">
        <v>55.03</v>
      </c>
      <c r="M42" s="218">
        <v>0</v>
      </c>
      <c r="N42" s="218">
        <v>0.99</v>
      </c>
      <c r="O42" s="218">
        <v>1.66</v>
      </c>
      <c r="P42" s="218">
        <v>2.2599999999999998</v>
      </c>
      <c r="Q42" s="218">
        <v>4.51</v>
      </c>
      <c r="R42" s="218">
        <v>5.58</v>
      </c>
      <c r="S42" s="218">
        <v>3.32</v>
      </c>
      <c r="T42" s="218">
        <v>0</v>
      </c>
      <c r="U42" s="218">
        <v>8.17</v>
      </c>
      <c r="V42" s="218">
        <v>4.6100000000000003</v>
      </c>
      <c r="W42" s="218">
        <v>4.01</v>
      </c>
      <c r="X42" s="218">
        <v>20.07</v>
      </c>
      <c r="Y42" s="218">
        <v>0</v>
      </c>
      <c r="Z42" s="218">
        <v>37.82</v>
      </c>
      <c r="AA42" s="218">
        <v>13.25</v>
      </c>
      <c r="AB42" s="218">
        <v>0</v>
      </c>
      <c r="AC42" s="218">
        <v>0.96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-0.91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7.62</v>
      </c>
      <c r="D43" s="218">
        <v>1.37</v>
      </c>
      <c r="E43" s="218">
        <v>0</v>
      </c>
      <c r="F43" s="218">
        <v>0</v>
      </c>
      <c r="G43" s="218">
        <v>15.54</v>
      </c>
      <c r="H43" s="218">
        <v>0</v>
      </c>
      <c r="I43" s="218">
        <v>19.3</v>
      </c>
      <c r="J43" s="218">
        <v>1.3</v>
      </c>
      <c r="K43" s="218">
        <v>164.62</v>
      </c>
      <c r="L43" s="218">
        <v>55.03</v>
      </c>
      <c r="M43" s="218">
        <v>0</v>
      </c>
      <c r="N43" s="218">
        <v>0.99</v>
      </c>
      <c r="O43" s="218">
        <v>1.66</v>
      </c>
      <c r="P43" s="218">
        <v>2.2599999999999998</v>
      </c>
      <c r="Q43" s="218">
        <v>4.51</v>
      </c>
      <c r="R43" s="218">
        <v>5.37</v>
      </c>
      <c r="S43" s="218">
        <v>3.32</v>
      </c>
      <c r="T43" s="218">
        <v>0</v>
      </c>
      <c r="U43" s="218">
        <v>8.17</v>
      </c>
      <c r="V43" s="218">
        <v>4.6100000000000003</v>
      </c>
      <c r="W43" s="218">
        <v>4.01</v>
      </c>
      <c r="X43" s="218">
        <v>20.07</v>
      </c>
      <c r="Y43" s="218">
        <v>0</v>
      </c>
      <c r="Z43" s="218">
        <v>37.82</v>
      </c>
      <c r="AA43" s="218">
        <v>13.25</v>
      </c>
      <c r="AB43" s="218">
        <v>0</v>
      </c>
      <c r="AC43" s="218">
        <v>0.96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-0.91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7.62</v>
      </c>
      <c r="D44" s="218">
        <v>1.37</v>
      </c>
      <c r="E44" s="218">
        <v>0</v>
      </c>
      <c r="F44" s="218">
        <v>0</v>
      </c>
      <c r="G44" s="218">
        <v>15.54</v>
      </c>
      <c r="H44" s="218">
        <v>0</v>
      </c>
      <c r="I44" s="218">
        <v>19.3</v>
      </c>
      <c r="J44" s="218">
        <v>1.3</v>
      </c>
      <c r="K44" s="218">
        <v>164.62</v>
      </c>
      <c r="L44" s="218">
        <v>55.03</v>
      </c>
      <c r="M44" s="218">
        <v>0</v>
      </c>
      <c r="N44" s="218">
        <v>0.99</v>
      </c>
      <c r="O44" s="218">
        <v>1.66</v>
      </c>
      <c r="P44" s="218">
        <v>2.2599999999999998</v>
      </c>
      <c r="Q44" s="218">
        <v>4.51</v>
      </c>
      <c r="R44" s="218">
        <v>5.37</v>
      </c>
      <c r="S44" s="218">
        <v>3.32</v>
      </c>
      <c r="T44" s="218">
        <v>0</v>
      </c>
      <c r="U44" s="218">
        <v>8.17</v>
      </c>
      <c r="V44" s="218">
        <v>4.6100000000000003</v>
      </c>
      <c r="W44" s="218">
        <v>4.01</v>
      </c>
      <c r="X44" s="218">
        <v>20.07</v>
      </c>
      <c r="Y44" s="218">
        <v>0</v>
      </c>
      <c r="Z44" s="218">
        <v>37.82</v>
      </c>
      <c r="AA44" s="218">
        <v>13.25</v>
      </c>
      <c r="AB44" s="218">
        <v>0</v>
      </c>
      <c r="AC44" s="218">
        <v>0.96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-0.91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7.62</v>
      </c>
      <c r="D45" s="218">
        <v>1.37</v>
      </c>
      <c r="E45" s="218">
        <v>0</v>
      </c>
      <c r="F45" s="218">
        <v>0</v>
      </c>
      <c r="G45" s="218">
        <v>15.54</v>
      </c>
      <c r="H45" s="218">
        <v>0</v>
      </c>
      <c r="I45" s="218">
        <v>19.3</v>
      </c>
      <c r="J45" s="218">
        <v>1.3</v>
      </c>
      <c r="K45" s="218">
        <v>164.62</v>
      </c>
      <c r="L45" s="218">
        <v>55.03</v>
      </c>
      <c r="M45" s="218">
        <v>0</v>
      </c>
      <c r="N45" s="218">
        <v>0.99</v>
      </c>
      <c r="O45" s="218">
        <v>1.66</v>
      </c>
      <c r="P45" s="218">
        <v>2.2599999999999998</v>
      </c>
      <c r="Q45" s="218">
        <v>4.51</v>
      </c>
      <c r="R45" s="218">
        <v>5.75</v>
      </c>
      <c r="S45" s="218">
        <v>3.31</v>
      </c>
      <c r="T45" s="218">
        <v>0</v>
      </c>
      <c r="U45" s="218">
        <v>8.17</v>
      </c>
      <c r="V45" s="218">
        <v>4.6100000000000003</v>
      </c>
      <c r="W45" s="218">
        <v>4.01</v>
      </c>
      <c r="X45" s="218">
        <v>20.07</v>
      </c>
      <c r="Y45" s="218">
        <v>0</v>
      </c>
      <c r="Z45" s="218">
        <v>37.82</v>
      </c>
      <c r="AA45" s="218">
        <v>13.24</v>
      </c>
      <c r="AB45" s="218">
        <v>0</v>
      </c>
      <c r="AC45" s="218">
        <v>0.51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-0.91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7.62</v>
      </c>
      <c r="D46" s="218">
        <v>1.37</v>
      </c>
      <c r="E46" s="218">
        <v>0</v>
      </c>
      <c r="F46" s="218">
        <v>0</v>
      </c>
      <c r="G46" s="218">
        <v>15.54</v>
      </c>
      <c r="H46" s="218">
        <v>0</v>
      </c>
      <c r="I46" s="218">
        <v>19.3</v>
      </c>
      <c r="J46" s="218">
        <v>1.3</v>
      </c>
      <c r="K46" s="218">
        <v>164.62</v>
      </c>
      <c r="L46" s="218">
        <v>55.03</v>
      </c>
      <c r="M46" s="218">
        <v>0</v>
      </c>
      <c r="N46" s="218">
        <v>0.99</v>
      </c>
      <c r="O46" s="218">
        <v>1.66</v>
      </c>
      <c r="P46" s="218">
        <v>2.2599999999999998</v>
      </c>
      <c r="Q46" s="218">
        <v>4.51</v>
      </c>
      <c r="R46" s="218">
        <v>5.75</v>
      </c>
      <c r="S46" s="218">
        <v>3.31</v>
      </c>
      <c r="T46" s="218">
        <v>0</v>
      </c>
      <c r="U46" s="218">
        <v>8.17</v>
      </c>
      <c r="V46" s="218">
        <v>4.6100000000000003</v>
      </c>
      <c r="W46" s="218">
        <v>4.01</v>
      </c>
      <c r="X46" s="218">
        <v>20.07</v>
      </c>
      <c r="Y46" s="218">
        <v>0</v>
      </c>
      <c r="Z46" s="218">
        <v>37.82</v>
      </c>
      <c r="AA46" s="218">
        <v>13.24</v>
      </c>
      <c r="AB46" s="218">
        <v>0</v>
      </c>
      <c r="AC46" s="218">
        <v>0.51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-0.91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7.37</v>
      </c>
      <c r="D47" s="218">
        <v>1.37</v>
      </c>
      <c r="E47" s="218">
        <v>0</v>
      </c>
      <c r="F47" s="218">
        <v>0</v>
      </c>
      <c r="G47" s="218">
        <v>15.54</v>
      </c>
      <c r="H47" s="218">
        <v>0</v>
      </c>
      <c r="I47" s="218">
        <v>19.3</v>
      </c>
      <c r="J47" s="218">
        <v>1.3</v>
      </c>
      <c r="K47" s="218">
        <v>164.62</v>
      </c>
      <c r="L47" s="218">
        <v>55.2</v>
      </c>
      <c r="M47" s="218">
        <v>0</v>
      </c>
      <c r="N47" s="218">
        <v>0.99</v>
      </c>
      <c r="O47" s="218">
        <v>1.66</v>
      </c>
      <c r="P47" s="218">
        <v>2.2599999999999998</v>
      </c>
      <c r="Q47" s="218">
        <v>4.51</v>
      </c>
      <c r="R47" s="218">
        <v>5.75</v>
      </c>
      <c r="S47" s="218">
        <v>3.23</v>
      </c>
      <c r="T47" s="218">
        <v>0</v>
      </c>
      <c r="U47" s="218">
        <v>8.17</v>
      </c>
      <c r="V47" s="218">
        <v>4.6100000000000003</v>
      </c>
      <c r="W47" s="218">
        <v>4.01</v>
      </c>
      <c r="X47" s="218">
        <v>20.07</v>
      </c>
      <c r="Y47" s="218">
        <v>0</v>
      </c>
      <c r="Z47" s="218">
        <v>37.82</v>
      </c>
      <c r="AA47" s="218">
        <v>13.24</v>
      </c>
      <c r="AB47" s="218">
        <v>0</v>
      </c>
      <c r="AC47" s="218">
        <v>0.51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-0.91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7.37</v>
      </c>
      <c r="D48" s="218">
        <v>1.37</v>
      </c>
      <c r="E48" s="218">
        <v>0</v>
      </c>
      <c r="F48" s="218">
        <v>0</v>
      </c>
      <c r="G48" s="218">
        <v>15.54</v>
      </c>
      <c r="H48" s="218">
        <v>0</v>
      </c>
      <c r="I48" s="218">
        <v>19.3</v>
      </c>
      <c r="J48" s="218">
        <v>1.3</v>
      </c>
      <c r="K48" s="218">
        <v>164.62</v>
      </c>
      <c r="L48" s="218">
        <v>55.02</v>
      </c>
      <c r="M48" s="218">
        <v>0</v>
      </c>
      <c r="N48" s="218">
        <v>0.99</v>
      </c>
      <c r="O48" s="218">
        <v>1.66</v>
      </c>
      <c r="P48" s="218">
        <v>2.2599999999999998</v>
      </c>
      <c r="Q48" s="218">
        <v>4.51</v>
      </c>
      <c r="R48" s="218">
        <v>5.75</v>
      </c>
      <c r="S48" s="218">
        <v>3.23</v>
      </c>
      <c r="T48" s="218">
        <v>0</v>
      </c>
      <c r="U48" s="218">
        <v>8.17</v>
      </c>
      <c r="V48" s="218">
        <v>4.6100000000000003</v>
      </c>
      <c r="W48" s="218">
        <v>4.01</v>
      </c>
      <c r="X48" s="218">
        <v>20.07</v>
      </c>
      <c r="Y48" s="218">
        <v>0</v>
      </c>
      <c r="Z48" s="218">
        <v>37.82</v>
      </c>
      <c r="AA48" s="218">
        <v>13.24</v>
      </c>
      <c r="AB48" s="218">
        <v>0</v>
      </c>
      <c r="AC48" s="218">
        <v>0.51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-0.91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7.37</v>
      </c>
      <c r="D49" s="218">
        <v>1.37</v>
      </c>
      <c r="E49" s="218">
        <v>0</v>
      </c>
      <c r="F49" s="218">
        <v>0</v>
      </c>
      <c r="G49" s="218">
        <v>15.54</v>
      </c>
      <c r="H49" s="218">
        <v>0</v>
      </c>
      <c r="I49" s="218">
        <v>19.3</v>
      </c>
      <c r="J49" s="218">
        <v>1.3</v>
      </c>
      <c r="K49" s="218">
        <v>164.62</v>
      </c>
      <c r="L49" s="218">
        <v>52.44</v>
      </c>
      <c r="M49" s="218">
        <v>0</v>
      </c>
      <c r="N49" s="218">
        <v>0.99</v>
      </c>
      <c r="O49" s="218">
        <v>1.66</v>
      </c>
      <c r="P49" s="218">
        <v>2.2599999999999998</v>
      </c>
      <c r="Q49" s="218">
        <v>4.34</v>
      </c>
      <c r="R49" s="218">
        <v>5.75</v>
      </c>
      <c r="S49" s="218">
        <v>3.33</v>
      </c>
      <c r="T49" s="218">
        <v>0</v>
      </c>
      <c r="U49" s="218">
        <v>8.17</v>
      </c>
      <c r="V49" s="218">
        <v>4.6100000000000003</v>
      </c>
      <c r="W49" s="218">
        <v>4.01</v>
      </c>
      <c r="X49" s="218">
        <v>20.07</v>
      </c>
      <c r="Y49" s="218">
        <v>0</v>
      </c>
      <c r="Z49" s="218">
        <v>37.82</v>
      </c>
      <c r="AA49" s="218">
        <v>13.24</v>
      </c>
      <c r="AB49" s="218">
        <v>0</v>
      </c>
      <c r="AC49" s="218">
        <v>0.51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-0.91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7.37</v>
      </c>
      <c r="D50" s="218">
        <v>1.37</v>
      </c>
      <c r="E50" s="218">
        <v>0</v>
      </c>
      <c r="F50" s="218">
        <v>0</v>
      </c>
      <c r="G50" s="218">
        <v>15.54</v>
      </c>
      <c r="H50" s="218">
        <v>0</v>
      </c>
      <c r="I50" s="218">
        <v>19.3</v>
      </c>
      <c r="J50" s="218">
        <v>1.3</v>
      </c>
      <c r="K50" s="218">
        <v>164.62</v>
      </c>
      <c r="L50" s="218">
        <v>55.03</v>
      </c>
      <c r="M50" s="218">
        <v>0</v>
      </c>
      <c r="N50" s="218">
        <v>0.99</v>
      </c>
      <c r="O50" s="218">
        <v>1.66</v>
      </c>
      <c r="P50" s="218">
        <v>2.2599999999999998</v>
      </c>
      <c r="Q50" s="218">
        <v>4.34</v>
      </c>
      <c r="R50" s="218">
        <v>5.75</v>
      </c>
      <c r="S50" s="218">
        <v>3.33</v>
      </c>
      <c r="T50" s="218">
        <v>0</v>
      </c>
      <c r="U50" s="218">
        <v>8.17</v>
      </c>
      <c r="V50" s="218">
        <v>4.6100000000000003</v>
      </c>
      <c r="W50" s="218">
        <v>4.01</v>
      </c>
      <c r="X50" s="218">
        <v>20.07</v>
      </c>
      <c r="Y50" s="218">
        <v>0</v>
      </c>
      <c r="Z50" s="218">
        <v>37.82</v>
      </c>
      <c r="AA50" s="218">
        <v>13.24</v>
      </c>
      <c r="AB50" s="218">
        <v>0</v>
      </c>
      <c r="AC50" s="218">
        <v>0.51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-0.91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7.12</v>
      </c>
      <c r="D51" s="218">
        <v>1.37</v>
      </c>
      <c r="E51" s="218">
        <v>0</v>
      </c>
      <c r="F51" s="218">
        <v>0</v>
      </c>
      <c r="G51" s="218">
        <v>15.54</v>
      </c>
      <c r="H51" s="218">
        <v>0</v>
      </c>
      <c r="I51" s="218">
        <v>19.04</v>
      </c>
      <c r="J51" s="218">
        <v>1.3</v>
      </c>
      <c r="K51" s="218">
        <v>164.62</v>
      </c>
      <c r="L51" s="218">
        <v>55.03</v>
      </c>
      <c r="M51" s="218">
        <v>0</v>
      </c>
      <c r="N51" s="218">
        <v>0.99</v>
      </c>
      <c r="O51" s="218">
        <v>1.66</v>
      </c>
      <c r="P51" s="218">
        <v>2.2599999999999998</v>
      </c>
      <c r="Q51" s="218">
        <v>4.4800000000000004</v>
      </c>
      <c r="R51" s="218">
        <v>5.75</v>
      </c>
      <c r="S51" s="218">
        <v>3.34</v>
      </c>
      <c r="T51" s="218">
        <v>0</v>
      </c>
      <c r="U51" s="218">
        <v>8.17</v>
      </c>
      <c r="V51" s="218">
        <v>4.6100000000000003</v>
      </c>
      <c r="W51" s="218">
        <v>4.01</v>
      </c>
      <c r="X51" s="218">
        <v>20.07</v>
      </c>
      <c r="Y51" s="218">
        <v>0</v>
      </c>
      <c r="Z51" s="218">
        <v>37.82</v>
      </c>
      <c r="AA51" s="218">
        <v>13.24</v>
      </c>
      <c r="AB51" s="218">
        <v>0</v>
      </c>
      <c r="AC51" s="218">
        <v>0.51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-0.91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7.12</v>
      </c>
      <c r="D52" s="218">
        <v>1.37</v>
      </c>
      <c r="E52" s="218">
        <v>0</v>
      </c>
      <c r="F52" s="218">
        <v>0</v>
      </c>
      <c r="G52" s="218">
        <v>15.54</v>
      </c>
      <c r="H52" s="218">
        <v>0</v>
      </c>
      <c r="I52" s="218">
        <v>19.04</v>
      </c>
      <c r="J52" s="218">
        <v>1.3</v>
      </c>
      <c r="K52" s="218">
        <v>164.62</v>
      </c>
      <c r="L52" s="218">
        <v>55.03</v>
      </c>
      <c r="M52" s="218">
        <v>0</v>
      </c>
      <c r="N52" s="218">
        <v>0.99</v>
      </c>
      <c r="O52" s="218">
        <v>1.66</v>
      </c>
      <c r="P52" s="218">
        <v>2.2599999999999998</v>
      </c>
      <c r="Q52" s="218">
        <v>4.4800000000000004</v>
      </c>
      <c r="R52" s="218">
        <v>5.75</v>
      </c>
      <c r="S52" s="218">
        <v>3.34</v>
      </c>
      <c r="T52" s="218">
        <v>0</v>
      </c>
      <c r="U52" s="218">
        <v>8.17</v>
      </c>
      <c r="V52" s="218">
        <v>4.6100000000000003</v>
      </c>
      <c r="W52" s="218">
        <v>4.01</v>
      </c>
      <c r="X52" s="218">
        <v>20.07</v>
      </c>
      <c r="Y52" s="218">
        <v>0</v>
      </c>
      <c r="Z52" s="218">
        <v>37.82</v>
      </c>
      <c r="AA52" s="218">
        <v>13.24</v>
      </c>
      <c r="AB52" s="218">
        <v>0</v>
      </c>
      <c r="AC52" s="218">
        <v>0.51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-0.91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7.12</v>
      </c>
      <c r="D53" s="218">
        <v>1.37</v>
      </c>
      <c r="E53" s="218">
        <v>0</v>
      </c>
      <c r="F53" s="218">
        <v>0</v>
      </c>
      <c r="G53" s="218">
        <v>15.54</v>
      </c>
      <c r="H53" s="218">
        <v>0</v>
      </c>
      <c r="I53" s="218">
        <v>19.04</v>
      </c>
      <c r="J53" s="218">
        <v>1.3</v>
      </c>
      <c r="K53" s="218">
        <v>164.62</v>
      </c>
      <c r="L53" s="218">
        <v>55.03</v>
      </c>
      <c r="M53" s="218">
        <v>0</v>
      </c>
      <c r="N53" s="218">
        <v>0.99</v>
      </c>
      <c r="O53" s="218">
        <v>1.66</v>
      </c>
      <c r="P53" s="218">
        <v>2.2599999999999998</v>
      </c>
      <c r="Q53" s="218">
        <v>4.4800000000000004</v>
      </c>
      <c r="R53" s="218">
        <v>5.75</v>
      </c>
      <c r="S53" s="218">
        <v>3.36</v>
      </c>
      <c r="T53" s="218">
        <v>0</v>
      </c>
      <c r="U53" s="218">
        <v>8.17</v>
      </c>
      <c r="V53" s="218">
        <v>4.6100000000000003</v>
      </c>
      <c r="W53" s="218">
        <v>4.01</v>
      </c>
      <c r="X53" s="218">
        <v>20.07</v>
      </c>
      <c r="Y53" s="218">
        <v>0</v>
      </c>
      <c r="Z53" s="218">
        <v>37.82</v>
      </c>
      <c r="AA53" s="218">
        <v>13.24</v>
      </c>
      <c r="AB53" s="218">
        <v>0</v>
      </c>
      <c r="AC53" s="218">
        <v>0.51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-0.91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7.12</v>
      </c>
      <c r="D54" s="218">
        <v>1.37</v>
      </c>
      <c r="E54" s="218">
        <v>0</v>
      </c>
      <c r="F54" s="218">
        <v>0</v>
      </c>
      <c r="G54" s="218">
        <v>15.54</v>
      </c>
      <c r="H54" s="218">
        <v>0</v>
      </c>
      <c r="I54" s="218">
        <v>19.04</v>
      </c>
      <c r="J54" s="218">
        <v>1.3</v>
      </c>
      <c r="K54" s="218">
        <v>164.62</v>
      </c>
      <c r="L54" s="218">
        <v>55.03</v>
      </c>
      <c r="M54" s="218">
        <v>0</v>
      </c>
      <c r="N54" s="218">
        <v>0.99</v>
      </c>
      <c r="O54" s="218">
        <v>1.66</v>
      </c>
      <c r="P54" s="218">
        <v>2.2599999999999998</v>
      </c>
      <c r="Q54" s="218">
        <v>4.4800000000000004</v>
      </c>
      <c r="R54" s="218">
        <v>5.75</v>
      </c>
      <c r="S54" s="218">
        <v>3.36</v>
      </c>
      <c r="T54" s="218">
        <v>0</v>
      </c>
      <c r="U54" s="218">
        <v>8.17</v>
      </c>
      <c r="V54" s="218">
        <v>4.6100000000000003</v>
      </c>
      <c r="W54" s="218">
        <v>4.01</v>
      </c>
      <c r="X54" s="218">
        <v>20.07</v>
      </c>
      <c r="Y54" s="218">
        <v>0</v>
      </c>
      <c r="Z54" s="218">
        <v>37.82</v>
      </c>
      <c r="AA54" s="218">
        <v>13.24</v>
      </c>
      <c r="AB54" s="218">
        <v>0</v>
      </c>
      <c r="AC54" s="218">
        <v>0.51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-0.91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6.87</v>
      </c>
      <c r="D55" s="218">
        <v>1.37</v>
      </c>
      <c r="E55" s="218">
        <v>0</v>
      </c>
      <c r="F55" s="218">
        <v>0</v>
      </c>
      <c r="G55" s="218">
        <v>15.54</v>
      </c>
      <c r="H55" s="218">
        <v>0</v>
      </c>
      <c r="I55" s="218">
        <v>19.04</v>
      </c>
      <c r="J55" s="218">
        <v>1.3</v>
      </c>
      <c r="K55" s="218">
        <v>164.62</v>
      </c>
      <c r="L55" s="218">
        <v>55.03</v>
      </c>
      <c r="M55" s="218">
        <v>0</v>
      </c>
      <c r="N55" s="218">
        <v>0.99</v>
      </c>
      <c r="O55" s="218">
        <v>1.66</v>
      </c>
      <c r="P55" s="218">
        <v>2.2599999999999998</v>
      </c>
      <c r="Q55" s="218">
        <v>4.4800000000000004</v>
      </c>
      <c r="R55" s="218">
        <v>5.29</v>
      </c>
      <c r="S55" s="218">
        <v>3.36</v>
      </c>
      <c r="T55" s="218">
        <v>0</v>
      </c>
      <c r="U55" s="218">
        <v>8.17</v>
      </c>
      <c r="V55" s="218">
        <v>4.6100000000000003</v>
      </c>
      <c r="W55" s="218">
        <v>4.01</v>
      </c>
      <c r="X55" s="218">
        <v>20.07</v>
      </c>
      <c r="Y55" s="218">
        <v>0</v>
      </c>
      <c r="Z55" s="218">
        <v>37.82</v>
      </c>
      <c r="AA55" s="218">
        <v>13.25</v>
      </c>
      <c r="AB55" s="218">
        <v>0</v>
      </c>
      <c r="AC55" s="218">
        <v>0.51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-0.91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6.87</v>
      </c>
      <c r="D56" s="218">
        <v>1.37</v>
      </c>
      <c r="E56" s="218">
        <v>0</v>
      </c>
      <c r="F56" s="218">
        <v>0</v>
      </c>
      <c r="G56" s="218">
        <v>15.54</v>
      </c>
      <c r="H56" s="218">
        <v>0</v>
      </c>
      <c r="I56" s="218">
        <v>19.04</v>
      </c>
      <c r="J56" s="218">
        <v>1.3</v>
      </c>
      <c r="K56" s="218">
        <v>164.62</v>
      </c>
      <c r="L56" s="218">
        <v>55.03</v>
      </c>
      <c r="M56" s="218">
        <v>0</v>
      </c>
      <c r="N56" s="218">
        <v>0.99</v>
      </c>
      <c r="O56" s="218">
        <v>1.66</v>
      </c>
      <c r="P56" s="218">
        <v>2.2599999999999998</v>
      </c>
      <c r="Q56" s="218">
        <v>4.4800000000000004</v>
      </c>
      <c r="R56" s="218">
        <v>5.29</v>
      </c>
      <c r="S56" s="218">
        <v>3.36</v>
      </c>
      <c r="T56" s="218">
        <v>0</v>
      </c>
      <c r="U56" s="218">
        <v>8.17</v>
      </c>
      <c r="V56" s="218">
        <v>4.6100000000000003</v>
      </c>
      <c r="W56" s="218">
        <v>4.01</v>
      </c>
      <c r="X56" s="218">
        <v>20.07</v>
      </c>
      <c r="Y56" s="218">
        <v>0</v>
      </c>
      <c r="Z56" s="218">
        <v>37.82</v>
      </c>
      <c r="AA56" s="218">
        <v>13.25</v>
      </c>
      <c r="AB56" s="218">
        <v>0</v>
      </c>
      <c r="AC56" s="218">
        <v>0.51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-0.91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6.87</v>
      </c>
      <c r="D57" s="218">
        <v>1.37</v>
      </c>
      <c r="E57" s="218">
        <v>0</v>
      </c>
      <c r="F57" s="218">
        <v>0</v>
      </c>
      <c r="G57" s="218">
        <v>15.54</v>
      </c>
      <c r="H57" s="218">
        <v>0</v>
      </c>
      <c r="I57" s="218">
        <v>19.04</v>
      </c>
      <c r="J57" s="218">
        <v>1.3</v>
      </c>
      <c r="K57" s="218">
        <v>164.62</v>
      </c>
      <c r="L57" s="218">
        <v>55.03</v>
      </c>
      <c r="M57" s="218">
        <v>0</v>
      </c>
      <c r="N57" s="218">
        <v>0.99</v>
      </c>
      <c r="O57" s="218">
        <v>1.66</v>
      </c>
      <c r="P57" s="218">
        <v>2.2599999999999998</v>
      </c>
      <c r="Q57" s="218">
        <v>4.4800000000000004</v>
      </c>
      <c r="R57" s="218">
        <v>5.29</v>
      </c>
      <c r="S57" s="218">
        <v>3.36</v>
      </c>
      <c r="T57" s="218">
        <v>0</v>
      </c>
      <c r="U57" s="218">
        <v>8.17</v>
      </c>
      <c r="V57" s="218">
        <v>4.6100000000000003</v>
      </c>
      <c r="W57" s="218">
        <v>4.01</v>
      </c>
      <c r="X57" s="218">
        <v>20.07</v>
      </c>
      <c r="Y57" s="218">
        <v>0</v>
      </c>
      <c r="Z57" s="218">
        <v>37.82</v>
      </c>
      <c r="AA57" s="218">
        <v>13.25</v>
      </c>
      <c r="AB57" s="218">
        <v>0</v>
      </c>
      <c r="AC57" s="218">
        <v>0.51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-0.91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6.87</v>
      </c>
      <c r="D58" s="218">
        <v>1.37</v>
      </c>
      <c r="E58" s="218">
        <v>0</v>
      </c>
      <c r="F58" s="218">
        <v>0</v>
      </c>
      <c r="G58" s="218">
        <v>15.54</v>
      </c>
      <c r="H58" s="218">
        <v>0</v>
      </c>
      <c r="I58" s="218">
        <v>19.04</v>
      </c>
      <c r="J58" s="218">
        <v>1.3</v>
      </c>
      <c r="K58" s="218">
        <v>164.62</v>
      </c>
      <c r="L58" s="218">
        <v>55.03</v>
      </c>
      <c r="M58" s="218">
        <v>0</v>
      </c>
      <c r="N58" s="218">
        <v>0.99</v>
      </c>
      <c r="O58" s="218">
        <v>1.66</v>
      </c>
      <c r="P58" s="218">
        <v>2.2599999999999998</v>
      </c>
      <c r="Q58" s="218">
        <v>4.4800000000000004</v>
      </c>
      <c r="R58" s="218">
        <v>5.29</v>
      </c>
      <c r="S58" s="218">
        <v>3.36</v>
      </c>
      <c r="T58" s="218">
        <v>0</v>
      </c>
      <c r="U58" s="218">
        <v>8.17</v>
      </c>
      <c r="V58" s="218">
        <v>4.6100000000000003</v>
      </c>
      <c r="W58" s="218">
        <v>4.01</v>
      </c>
      <c r="X58" s="218">
        <v>20.07</v>
      </c>
      <c r="Y58" s="218">
        <v>0</v>
      </c>
      <c r="Z58" s="218">
        <v>37.82</v>
      </c>
      <c r="AA58" s="218">
        <v>13.25</v>
      </c>
      <c r="AB58" s="218">
        <v>0</v>
      </c>
      <c r="AC58" s="218">
        <v>0.51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-0.91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6.62</v>
      </c>
      <c r="D59" s="218">
        <v>1.37</v>
      </c>
      <c r="E59" s="218">
        <v>0</v>
      </c>
      <c r="F59" s="218">
        <v>0</v>
      </c>
      <c r="G59" s="218">
        <v>15.54</v>
      </c>
      <c r="H59" s="218">
        <v>0</v>
      </c>
      <c r="I59" s="218">
        <v>19.04</v>
      </c>
      <c r="J59" s="218">
        <v>1.3</v>
      </c>
      <c r="K59" s="218">
        <v>164.62</v>
      </c>
      <c r="L59" s="218">
        <v>55.03</v>
      </c>
      <c r="M59" s="218">
        <v>0</v>
      </c>
      <c r="N59" s="218">
        <v>0.99</v>
      </c>
      <c r="O59" s="218">
        <v>1.66</v>
      </c>
      <c r="P59" s="218">
        <v>2.2599999999999998</v>
      </c>
      <c r="Q59" s="218">
        <v>4.4800000000000004</v>
      </c>
      <c r="R59" s="218">
        <v>5.29</v>
      </c>
      <c r="S59" s="218">
        <v>3.36</v>
      </c>
      <c r="T59" s="218">
        <v>0</v>
      </c>
      <c r="U59" s="218">
        <v>8.17</v>
      </c>
      <c r="V59" s="218">
        <v>4.6100000000000003</v>
      </c>
      <c r="W59" s="218">
        <v>4.01</v>
      </c>
      <c r="X59" s="218">
        <v>20.07</v>
      </c>
      <c r="Y59" s="218">
        <v>0</v>
      </c>
      <c r="Z59" s="218">
        <v>37.82</v>
      </c>
      <c r="AA59" s="218">
        <v>13.25</v>
      </c>
      <c r="AB59" s="218">
        <v>0</v>
      </c>
      <c r="AC59" s="218">
        <v>0.51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-0.91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6.62</v>
      </c>
      <c r="D60" s="218">
        <v>1.37</v>
      </c>
      <c r="E60" s="218">
        <v>0</v>
      </c>
      <c r="F60" s="218">
        <v>0</v>
      </c>
      <c r="G60" s="218">
        <v>15.54</v>
      </c>
      <c r="H60" s="218">
        <v>0</v>
      </c>
      <c r="I60" s="218">
        <v>19.04</v>
      </c>
      <c r="J60" s="218">
        <v>1.3</v>
      </c>
      <c r="K60" s="218">
        <v>164.62</v>
      </c>
      <c r="L60" s="218">
        <v>55.03</v>
      </c>
      <c r="M60" s="218">
        <v>0</v>
      </c>
      <c r="N60" s="218">
        <v>0.99</v>
      </c>
      <c r="O60" s="218">
        <v>1.66</v>
      </c>
      <c r="P60" s="218">
        <v>2.2599999999999998</v>
      </c>
      <c r="Q60" s="218">
        <v>4.4800000000000004</v>
      </c>
      <c r="R60" s="218">
        <v>5.29</v>
      </c>
      <c r="S60" s="218">
        <v>3.36</v>
      </c>
      <c r="T60" s="218">
        <v>0</v>
      </c>
      <c r="U60" s="218">
        <v>8.17</v>
      </c>
      <c r="V60" s="218">
        <v>4.6100000000000003</v>
      </c>
      <c r="W60" s="218">
        <v>4.01</v>
      </c>
      <c r="X60" s="218">
        <v>20.07</v>
      </c>
      <c r="Y60" s="218">
        <v>0</v>
      </c>
      <c r="Z60" s="218">
        <v>37.82</v>
      </c>
      <c r="AA60" s="218">
        <v>13.25</v>
      </c>
      <c r="AB60" s="218">
        <v>0</v>
      </c>
      <c r="AC60" s="218">
        <v>0.51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-0.91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6.62</v>
      </c>
      <c r="D61" s="218">
        <v>1.37</v>
      </c>
      <c r="E61" s="218">
        <v>0</v>
      </c>
      <c r="F61" s="218">
        <v>0</v>
      </c>
      <c r="G61" s="218">
        <v>15.54</v>
      </c>
      <c r="H61" s="218">
        <v>0</v>
      </c>
      <c r="I61" s="218">
        <v>19.04</v>
      </c>
      <c r="J61" s="218">
        <v>1.3</v>
      </c>
      <c r="K61" s="218">
        <v>164.62</v>
      </c>
      <c r="L61" s="218">
        <v>55.03</v>
      </c>
      <c r="M61" s="218">
        <v>0</v>
      </c>
      <c r="N61" s="218">
        <v>0.99</v>
      </c>
      <c r="O61" s="218">
        <v>1.66</v>
      </c>
      <c r="P61" s="218">
        <v>2.2599999999999998</v>
      </c>
      <c r="Q61" s="218">
        <v>4.4800000000000004</v>
      </c>
      <c r="R61" s="218">
        <v>5.29</v>
      </c>
      <c r="S61" s="218">
        <v>3.36</v>
      </c>
      <c r="T61" s="218">
        <v>0</v>
      </c>
      <c r="U61" s="218">
        <v>8.17</v>
      </c>
      <c r="V61" s="218">
        <v>4.6100000000000003</v>
      </c>
      <c r="W61" s="218">
        <v>4.01</v>
      </c>
      <c r="X61" s="218">
        <v>20.07</v>
      </c>
      <c r="Y61" s="218">
        <v>0</v>
      </c>
      <c r="Z61" s="218">
        <v>37.82</v>
      </c>
      <c r="AA61" s="218">
        <v>13.25</v>
      </c>
      <c r="AB61" s="218">
        <v>0</v>
      </c>
      <c r="AC61" s="218">
        <v>0.51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-0.91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6.62</v>
      </c>
      <c r="D62" s="218">
        <v>1.37</v>
      </c>
      <c r="E62" s="218">
        <v>0</v>
      </c>
      <c r="F62" s="218">
        <v>0</v>
      </c>
      <c r="G62" s="218">
        <v>15.54</v>
      </c>
      <c r="H62" s="218">
        <v>0</v>
      </c>
      <c r="I62" s="218">
        <v>19.04</v>
      </c>
      <c r="J62" s="218">
        <v>1.3</v>
      </c>
      <c r="K62" s="218">
        <v>164.62</v>
      </c>
      <c r="L62" s="218">
        <v>55.03</v>
      </c>
      <c r="M62" s="218">
        <v>0</v>
      </c>
      <c r="N62" s="218">
        <v>0.99</v>
      </c>
      <c r="O62" s="218">
        <v>1.66</v>
      </c>
      <c r="P62" s="218">
        <v>2.2599999999999998</v>
      </c>
      <c r="Q62" s="218">
        <v>4.4800000000000004</v>
      </c>
      <c r="R62" s="218">
        <v>5.29</v>
      </c>
      <c r="S62" s="218">
        <v>3.36</v>
      </c>
      <c r="T62" s="218">
        <v>0</v>
      </c>
      <c r="U62" s="218">
        <v>8.17</v>
      </c>
      <c r="V62" s="218">
        <v>4.6100000000000003</v>
      </c>
      <c r="W62" s="218">
        <v>4.01</v>
      </c>
      <c r="X62" s="218">
        <v>20.07</v>
      </c>
      <c r="Y62" s="218">
        <v>0</v>
      </c>
      <c r="Z62" s="218">
        <v>37.82</v>
      </c>
      <c r="AA62" s="218">
        <v>13.25</v>
      </c>
      <c r="AB62" s="218">
        <v>0</v>
      </c>
      <c r="AC62" s="218">
        <v>0.51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-0.91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6.62</v>
      </c>
      <c r="D63" s="218">
        <v>1.37</v>
      </c>
      <c r="E63" s="218">
        <v>0</v>
      </c>
      <c r="F63" s="218">
        <v>0</v>
      </c>
      <c r="G63" s="218">
        <v>15.54</v>
      </c>
      <c r="H63" s="218">
        <v>0</v>
      </c>
      <c r="I63" s="218">
        <v>19.04</v>
      </c>
      <c r="J63" s="218">
        <v>1.3</v>
      </c>
      <c r="K63" s="218">
        <v>152.62</v>
      </c>
      <c r="L63" s="218">
        <v>55.03</v>
      </c>
      <c r="M63" s="218">
        <v>0</v>
      </c>
      <c r="N63" s="218">
        <v>0.99</v>
      </c>
      <c r="O63" s="218">
        <v>1.66</v>
      </c>
      <c r="P63" s="218">
        <v>2.2599999999999998</v>
      </c>
      <c r="Q63" s="218">
        <v>4.4800000000000004</v>
      </c>
      <c r="R63" s="218">
        <v>5.75</v>
      </c>
      <c r="S63" s="218">
        <v>3.34</v>
      </c>
      <c r="T63" s="218">
        <v>0</v>
      </c>
      <c r="U63" s="218">
        <v>8.17</v>
      </c>
      <c r="V63" s="218">
        <v>4.6100000000000003</v>
      </c>
      <c r="W63" s="218">
        <v>5.33</v>
      </c>
      <c r="X63" s="218">
        <v>1.25</v>
      </c>
      <c r="Y63" s="218">
        <v>0</v>
      </c>
      <c r="Z63" s="218">
        <v>37.43</v>
      </c>
      <c r="AA63" s="218">
        <v>13.15</v>
      </c>
      <c r="AB63" s="218">
        <v>0</v>
      </c>
      <c r="AC63" s="218">
        <v>0.51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-0.91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6.62</v>
      </c>
      <c r="D64" s="218">
        <v>1.37</v>
      </c>
      <c r="E64" s="218">
        <v>0</v>
      </c>
      <c r="F64" s="218">
        <v>0</v>
      </c>
      <c r="G64" s="218">
        <v>15.54</v>
      </c>
      <c r="H64" s="218">
        <v>0</v>
      </c>
      <c r="I64" s="218">
        <v>19.04</v>
      </c>
      <c r="J64" s="218">
        <v>1.3</v>
      </c>
      <c r="K64" s="218">
        <v>148.63</v>
      </c>
      <c r="L64" s="218">
        <v>55.03</v>
      </c>
      <c r="M64" s="218">
        <v>0</v>
      </c>
      <c r="N64" s="218">
        <v>0.99</v>
      </c>
      <c r="O64" s="218">
        <v>1.66</v>
      </c>
      <c r="P64" s="218">
        <v>2.2599999999999998</v>
      </c>
      <c r="Q64" s="218">
        <v>4.4800000000000004</v>
      </c>
      <c r="R64" s="218">
        <v>5.75</v>
      </c>
      <c r="S64" s="218">
        <v>3.34</v>
      </c>
      <c r="T64" s="218">
        <v>0</v>
      </c>
      <c r="U64" s="218">
        <v>8.17</v>
      </c>
      <c r="V64" s="218">
        <v>4.6100000000000003</v>
      </c>
      <c r="W64" s="218">
        <v>4.05</v>
      </c>
      <c r="X64" s="218">
        <v>1.25</v>
      </c>
      <c r="Y64" s="218">
        <v>0</v>
      </c>
      <c r="Z64" s="218">
        <v>37.43</v>
      </c>
      <c r="AA64" s="218">
        <v>13.15</v>
      </c>
      <c r="AB64" s="218">
        <v>0</v>
      </c>
      <c r="AC64" s="218">
        <v>0.51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-0.91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6.62</v>
      </c>
      <c r="D65" s="218">
        <v>1.37</v>
      </c>
      <c r="E65" s="218">
        <v>0</v>
      </c>
      <c r="F65" s="218">
        <v>0</v>
      </c>
      <c r="G65" s="218">
        <v>15.54</v>
      </c>
      <c r="H65" s="218">
        <v>0</v>
      </c>
      <c r="I65" s="218">
        <v>19.04</v>
      </c>
      <c r="J65" s="218">
        <v>1.3</v>
      </c>
      <c r="K65" s="218">
        <v>148.63</v>
      </c>
      <c r="L65" s="218">
        <v>55.03</v>
      </c>
      <c r="M65" s="218">
        <v>0</v>
      </c>
      <c r="N65" s="218">
        <v>0.99</v>
      </c>
      <c r="O65" s="218">
        <v>1.66</v>
      </c>
      <c r="P65" s="218">
        <v>2.2599999999999998</v>
      </c>
      <c r="Q65" s="218">
        <v>4.4800000000000004</v>
      </c>
      <c r="R65" s="218">
        <v>5.75</v>
      </c>
      <c r="S65" s="218">
        <v>3.34</v>
      </c>
      <c r="T65" s="218">
        <v>0</v>
      </c>
      <c r="U65" s="218">
        <v>8.17</v>
      </c>
      <c r="V65" s="218">
        <v>4.6100000000000003</v>
      </c>
      <c r="W65" s="218">
        <v>4.01</v>
      </c>
      <c r="X65" s="218">
        <v>1.25</v>
      </c>
      <c r="Y65" s="218">
        <v>0</v>
      </c>
      <c r="Z65" s="218">
        <v>37.82</v>
      </c>
      <c r="AA65" s="218">
        <v>13.15</v>
      </c>
      <c r="AB65" s="218">
        <v>0</v>
      </c>
      <c r="AC65" s="218">
        <v>0.51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-0.91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6.62</v>
      </c>
      <c r="D66" s="218">
        <v>1.37</v>
      </c>
      <c r="E66" s="218">
        <v>0</v>
      </c>
      <c r="F66" s="218">
        <v>0</v>
      </c>
      <c r="G66" s="218">
        <v>15.54</v>
      </c>
      <c r="H66" s="218">
        <v>0</v>
      </c>
      <c r="I66" s="218">
        <v>19.04</v>
      </c>
      <c r="J66" s="218">
        <v>1.3</v>
      </c>
      <c r="K66" s="218">
        <v>146.63999999999999</v>
      </c>
      <c r="L66" s="218">
        <v>55.03</v>
      </c>
      <c r="M66" s="218">
        <v>0</v>
      </c>
      <c r="N66" s="218">
        <v>0.99</v>
      </c>
      <c r="O66" s="218">
        <v>1.66</v>
      </c>
      <c r="P66" s="218">
        <v>2.2599999999999998</v>
      </c>
      <c r="Q66" s="218">
        <v>4.4800000000000004</v>
      </c>
      <c r="R66" s="218">
        <v>5.75</v>
      </c>
      <c r="S66" s="218">
        <v>3.42</v>
      </c>
      <c r="T66" s="218">
        <v>0</v>
      </c>
      <c r="U66" s="218">
        <v>8.17</v>
      </c>
      <c r="V66" s="218">
        <v>4.6100000000000003</v>
      </c>
      <c r="W66" s="218">
        <v>4.01</v>
      </c>
      <c r="X66" s="218">
        <v>1.25</v>
      </c>
      <c r="Y66" s="218">
        <v>0</v>
      </c>
      <c r="Z66" s="218">
        <v>37.82</v>
      </c>
      <c r="AA66" s="218">
        <v>13.15</v>
      </c>
      <c r="AB66" s="218">
        <v>0</v>
      </c>
      <c r="AC66" s="218">
        <v>0.51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-0.91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6.62</v>
      </c>
      <c r="D67" s="218">
        <v>1.37</v>
      </c>
      <c r="E67" s="218">
        <v>0</v>
      </c>
      <c r="F67" s="218">
        <v>0</v>
      </c>
      <c r="G67" s="218">
        <v>15.54</v>
      </c>
      <c r="H67" s="218">
        <v>0</v>
      </c>
      <c r="I67" s="218">
        <v>19.3</v>
      </c>
      <c r="J67" s="218">
        <v>1.3</v>
      </c>
      <c r="K67" s="218">
        <v>142.66</v>
      </c>
      <c r="L67" s="218">
        <v>55.03</v>
      </c>
      <c r="M67" s="218">
        <v>0</v>
      </c>
      <c r="N67" s="218">
        <v>0.99</v>
      </c>
      <c r="O67" s="218">
        <v>1.66</v>
      </c>
      <c r="P67" s="218">
        <v>2.2599999999999998</v>
      </c>
      <c r="Q67" s="218">
        <v>4.4800000000000004</v>
      </c>
      <c r="R67" s="218">
        <v>5.75</v>
      </c>
      <c r="S67" s="218">
        <v>3.42</v>
      </c>
      <c r="T67" s="218">
        <v>0</v>
      </c>
      <c r="U67" s="218">
        <v>8.17</v>
      </c>
      <c r="V67" s="218">
        <v>4.6100000000000003</v>
      </c>
      <c r="W67" s="218">
        <v>4.01</v>
      </c>
      <c r="X67" s="218">
        <v>1.25</v>
      </c>
      <c r="Y67" s="218">
        <v>0</v>
      </c>
      <c r="Z67" s="218">
        <v>37.82</v>
      </c>
      <c r="AA67" s="218">
        <v>13.15</v>
      </c>
      <c r="AB67" s="218">
        <v>0</v>
      </c>
      <c r="AC67" s="218">
        <v>0.51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-0.91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6.62</v>
      </c>
      <c r="D68" s="218">
        <v>1.37</v>
      </c>
      <c r="E68" s="218">
        <v>0</v>
      </c>
      <c r="F68" s="218">
        <v>0</v>
      </c>
      <c r="G68" s="218">
        <v>15.54</v>
      </c>
      <c r="H68" s="218">
        <v>0</v>
      </c>
      <c r="I68" s="218">
        <v>19.3</v>
      </c>
      <c r="J68" s="218">
        <v>1.3</v>
      </c>
      <c r="K68" s="218">
        <v>140.63999999999999</v>
      </c>
      <c r="L68" s="218">
        <v>55.03</v>
      </c>
      <c r="M68" s="218">
        <v>0</v>
      </c>
      <c r="N68" s="218">
        <v>0.99</v>
      </c>
      <c r="O68" s="218">
        <v>1.66</v>
      </c>
      <c r="P68" s="218">
        <v>2.2599999999999998</v>
      </c>
      <c r="Q68" s="218">
        <v>4.4800000000000004</v>
      </c>
      <c r="R68" s="218">
        <v>5.75</v>
      </c>
      <c r="S68" s="218">
        <v>3.42</v>
      </c>
      <c r="T68" s="218">
        <v>0</v>
      </c>
      <c r="U68" s="218">
        <v>8.17</v>
      </c>
      <c r="V68" s="218">
        <v>4.6100000000000003</v>
      </c>
      <c r="W68" s="218">
        <v>4.01</v>
      </c>
      <c r="X68" s="218">
        <v>1.25</v>
      </c>
      <c r="Y68" s="218">
        <v>0</v>
      </c>
      <c r="Z68" s="218">
        <v>37.82</v>
      </c>
      <c r="AA68" s="218">
        <v>13.15</v>
      </c>
      <c r="AB68" s="218">
        <v>0</v>
      </c>
      <c r="AC68" s="218">
        <v>0.51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-0.91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6.62</v>
      </c>
      <c r="D69" s="218">
        <v>1.37</v>
      </c>
      <c r="E69" s="218">
        <v>0</v>
      </c>
      <c r="F69" s="218">
        <v>0</v>
      </c>
      <c r="G69" s="218">
        <v>15.54</v>
      </c>
      <c r="H69" s="218">
        <v>0</v>
      </c>
      <c r="I69" s="218">
        <v>19.3</v>
      </c>
      <c r="J69" s="218">
        <v>1.3</v>
      </c>
      <c r="K69" s="218">
        <v>136.51</v>
      </c>
      <c r="L69" s="218">
        <v>55.03</v>
      </c>
      <c r="M69" s="218">
        <v>0</v>
      </c>
      <c r="N69" s="218">
        <v>0.99</v>
      </c>
      <c r="O69" s="218">
        <v>1.66</v>
      </c>
      <c r="P69" s="218">
        <v>2.2599999999999998</v>
      </c>
      <c r="Q69" s="218">
        <v>4.3600000000000003</v>
      </c>
      <c r="R69" s="218">
        <v>5.75</v>
      </c>
      <c r="S69" s="218">
        <v>3.33</v>
      </c>
      <c r="T69" s="218">
        <v>0</v>
      </c>
      <c r="U69" s="218">
        <v>8.17</v>
      </c>
      <c r="V69" s="218">
        <v>4.6100000000000003</v>
      </c>
      <c r="W69" s="218">
        <v>4.01</v>
      </c>
      <c r="X69" s="218">
        <v>1.26</v>
      </c>
      <c r="Y69" s="218">
        <v>0</v>
      </c>
      <c r="Z69" s="218">
        <v>37.82</v>
      </c>
      <c r="AA69" s="218">
        <v>13.15</v>
      </c>
      <c r="AB69" s="218">
        <v>0</v>
      </c>
      <c r="AC69" s="218">
        <v>0.51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-0.91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6.62</v>
      </c>
      <c r="D70" s="218">
        <v>1.37</v>
      </c>
      <c r="E70" s="218">
        <v>0</v>
      </c>
      <c r="F70" s="218">
        <v>0</v>
      </c>
      <c r="G70" s="218">
        <v>15.54</v>
      </c>
      <c r="H70" s="218">
        <v>0</v>
      </c>
      <c r="I70" s="218">
        <v>19.3</v>
      </c>
      <c r="J70" s="218">
        <v>1.3</v>
      </c>
      <c r="K70" s="218">
        <v>132.53</v>
      </c>
      <c r="L70" s="218">
        <v>55.03</v>
      </c>
      <c r="M70" s="218">
        <v>0</v>
      </c>
      <c r="N70" s="218">
        <v>0.99</v>
      </c>
      <c r="O70" s="218">
        <v>1.66</v>
      </c>
      <c r="P70" s="218">
        <v>2.2599999999999998</v>
      </c>
      <c r="Q70" s="218">
        <v>4.3600000000000003</v>
      </c>
      <c r="R70" s="218">
        <v>5.75</v>
      </c>
      <c r="S70" s="218">
        <v>3.33</v>
      </c>
      <c r="T70" s="218">
        <v>0</v>
      </c>
      <c r="U70" s="218">
        <v>8.17</v>
      </c>
      <c r="V70" s="218">
        <v>4.6100000000000003</v>
      </c>
      <c r="W70" s="218">
        <v>4.01</v>
      </c>
      <c r="X70" s="218">
        <v>1.26</v>
      </c>
      <c r="Y70" s="218">
        <v>0</v>
      </c>
      <c r="Z70" s="218">
        <v>37.82</v>
      </c>
      <c r="AA70" s="218">
        <v>13.15</v>
      </c>
      <c r="AB70" s="218">
        <v>0</v>
      </c>
      <c r="AC70" s="218">
        <v>0.51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-0.91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6.62</v>
      </c>
      <c r="D71" s="218">
        <v>1.37</v>
      </c>
      <c r="E71" s="218">
        <v>0</v>
      </c>
      <c r="F71" s="218">
        <v>0</v>
      </c>
      <c r="G71" s="218">
        <v>15.54</v>
      </c>
      <c r="H71" s="218">
        <v>0</v>
      </c>
      <c r="I71" s="218">
        <v>19.3</v>
      </c>
      <c r="J71" s="218">
        <v>1.3</v>
      </c>
      <c r="K71" s="218">
        <v>128.57</v>
      </c>
      <c r="L71" s="218">
        <v>55.03</v>
      </c>
      <c r="M71" s="218">
        <v>0</v>
      </c>
      <c r="N71" s="218">
        <v>0.99</v>
      </c>
      <c r="O71" s="218">
        <v>1.66</v>
      </c>
      <c r="P71" s="218">
        <v>2.2599999999999998</v>
      </c>
      <c r="Q71" s="218">
        <v>4.3600000000000003</v>
      </c>
      <c r="R71" s="218">
        <v>5.75</v>
      </c>
      <c r="S71" s="218">
        <v>3.33</v>
      </c>
      <c r="T71" s="218">
        <v>0</v>
      </c>
      <c r="U71" s="218">
        <v>8.17</v>
      </c>
      <c r="V71" s="218">
        <v>4.6100000000000003</v>
      </c>
      <c r="W71" s="218">
        <v>4.01</v>
      </c>
      <c r="X71" s="218">
        <v>1.26</v>
      </c>
      <c r="Y71" s="218">
        <v>0</v>
      </c>
      <c r="Z71" s="218">
        <v>37.82</v>
      </c>
      <c r="AA71" s="218">
        <v>13.25</v>
      </c>
      <c r="AB71" s="218">
        <v>0</v>
      </c>
      <c r="AC71" s="218">
        <v>0.73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-0.91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6.62</v>
      </c>
      <c r="D72" s="218">
        <v>1.37</v>
      </c>
      <c r="E72" s="218">
        <v>0</v>
      </c>
      <c r="F72" s="218">
        <v>0</v>
      </c>
      <c r="G72" s="218">
        <v>15.54</v>
      </c>
      <c r="H72" s="218">
        <v>0</v>
      </c>
      <c r="I72" s="218">
        <v>19.3</v>
      </c>
      <c r="J72" s="218">
        <v>1.3</v>
      </c>
      <c r="K72" s="218">
        <v>128.57</v>
      </c>
      <c r="L72" s="218">
        <v>55.03</v>
      </c>
      <c r="M72" s="218">
        <v>0</v>
      </c>
      <c r="N72" s="218">
        <v>0.99</v>
      </c>
      <c r="O72" s="218">
        <v>1.66</v>
      </c>
      <c r="P72" s="218">
        <v>2.2599999999999998</v>
      </c>
      <c r="Q72" s="218">
        <v>4.3600000000000003</v>
      </c>
      <c r="R72" s="218">
        <v>5.75</v>
      </c>
      <c r="S72" s="218">
        <v>3.33</v>
      </c>
      <c r="T72" s="218">
        <v>0</v>
      </c>
      <c r="U72" s="218">
        <v>8.17</v>
      </c>
      <c r="V72" s="218">
        <v>4.6100000000000003</v>
      </c>
      <c r="W72" s="218">
        <v>4.01</v>
      </c>
      <c r="X72" s="218">
        <v>1.26</v>
      </c>
      <c r="Y72" s="218">
        <v>0</v>
      </c>
      <c r="Z72" s="218">
        <v>37.82</v>
      </c>
      <c r="AA72" s="218">
        <v>13.25</v>
      </c>
      <c r="AB72" s="218">
        <v>0</v>
      </c>
      <c r="AC72" s="218">
        <v>0.73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-0.91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6.62</v>
      </c>
      <c r="D73" s="218">
        <v>1.37</v>
      </c>
      <c r="E73" s="218">
        <v>0</v>
      </c>
      <c r="F73" s="218">
        <v>0</v>
      </c>
      <c r="G73" s="218">
        <v>15.54</v>
      </c>
      <c r="H73" s="218">
        <v>0</v>
      </c>
      <c r="I73" s="218">
        <v>19.3</v>
      </c>
      <c r="J73" s="218">
        <v>1.3</v>
      </c>
      <c r="K73" s="218">
        <v>126.6</v>
      </c>
      <c r="L73" s="218">
        <v>55.03</v>
      </c>
      <c r="M73" s="218">
        <v>0</v>
      </c>
      <c r="N73" s="218">
        <v>0.99</v>
      </c>
      <c r="O73" s="218">
        <v>1.66</v>
      </c>
      <c r="P73" s="218">
        <v>2.27</v>
      </c>
      <c r="Q73" s="218">
        <v>4.3600000000000003</v>
      </c>
      <c r="R73" s="218">
        <v>5.75</v>
      </c>
      <c r="S73" s="218">
        <v>3.33</v>
      </c>
      <c r="T73" s="218">
        <v>0</v>
      </c>
      <c r="U73" s="218">
        <v>8.17</v>
      </c>
      <c r="V73" s="218">
        <v>4.6100000000000003</v>
      </c>
      <c r="W73" s="218">
        <v>4.01</v>
      </c>
      <c r="X73" s="218">
        <v>1.26</v>
      </c>
      <c r="Y73" s="218">
        <v>0</v>
      </c>
      <c r="Z73" s="218">
        <v>37.82</v>
      </c>
      <c r="AA73" s="218">
        <v>13.25</v>
      </c>
      <c r="AB73" s="218">
        <v>0</v>
      </c>
      <c r="AC73" s="218">
        <v>0.73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-0.91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6.62</v>
      </c>
      <c r="D74" s="218">
        <v>1.37</v>
      </c>
      <c r="E74" s="218">
        <v>0</v>
      </c>
      <c r="F74" s="218">
        <v>0</v>
      </c>
      <c r="G74" s="218">
        <v>15.54</v>
      </c>
      <c r="H74" s="218">
        <v>0</v>
      </c>
      <c r="I74" s="218">
        <v>19.3</v>
      </c>
      <c r="J74" s="218">
        <v>1.3</v>
      </c>
      <c r="K74" s="218">
        <v>122.59</v>
      </c>
      <c r="L74" s="218">
        <v>55.03</v>
      </c>
      <c r="M74" s="218">
        <v>0</v>
      </c>
      <c r="N74" s="218">
        <v>0.99</v>
      </c>
      <c r="O74" s="218">
        <v>1.66</v>
      </c>
      <c r="P74" s="218">
        <v>2.27</v>
      </c>
      <c r="Q74" s="218">
        <v>4.3600000000000003</v>
      </c>
      <c r="R74" s="218">
        <v>5.75</v>
      </c>
      <c r="S74" s="218">
        <v>3.33</v>
      </c>
      <c r="T74" s="218">
        <v>0</v>
      </c>
      <c r="U74" s="218">
        <v>8.17</v>
      </c>
      <c r="V74" s="218">
        <v>4.6100000000000003</v>
      </c>
      <c r="W74" s="218">
        <v>4.01</v>
      </c>
      <c r="X74" s="218">
        <v>1.26</v>
      </c>
      <c r="Y74" s="218">
        <v>0</v>
      </c>
      <c r="Z74" s="218">
        <v>2.37</v>
      </c>
      <c r="AA74" s="218">
        <v>13.25</v>
      </c>
      <c r="AB74" s="218">
        <v>0</v>
      </c>
      <c r="AC74" s="218">
        <v>0.73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-0.91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6.62</v>
      </c>
      <c r="D75" s="218">
        <v>1.37</v>
      </c>
      <c r="E75" s="218">
        <v>0</v>
      </c>
      <c r="F75" s="218">
        <v>0</v>
      </c>
      <c r="G75" s="218">
        <v>15.54</v>
      </c>
      <c r="H75" s="218">
        <v>0</v>
      </c>
      <c r="I75" s="218">
        <v>19.3</v>
      </c>
      <c r="J75" s="218">
        <v>1.3</v>
      </c>
      <c r="K75" s="218">
        <v>121.13</v>
      </c>
      <c r="L75" s="218">
        <v>55.03</v>
      </c>
      <c r="M75" s="218">
        <v>0</v>
      </c>
      <c r="N75" s="218">
        <v>0.99</v>
      </c>
      <c r="O75" s="218">
        <v>1.66</v>
      </c>
      <c r="P75" s="218">
        <v>2.27</v>
      </c>
      <c r="Q75" s="218">
        <v>4.3600000000000003</v>
      </c>
      <c r="R75" s="218">
        <v>5.75</v>
      </c>
      <c r="S75" s="218">
        <v>3.33</v>
      </c>
      <c r="T75" s="218">
        <v>0</v>
      </c>
      <c r="U75" s="218">
        <v>8.17</v>
      </c>
      <c r="V75" s="218">
        <v>0.51</v>
      </c>
      <c r="W75" s="218">
        <v>0.46</v>
      </c>
      <c r="X75" s="218">
        <v>1.26</v>
      </c>
      <c r="Y75" s="218">
        <v>0</v>
      </c>
      <c r="Z75" s="218">
        <v>2.37</v>
      </c>
      <c r="AA75" s="218">
        <v>13.25</v>
      </c>
      <c r="AB75" s="218">
        <v>0</v>
      </c>
      <c r="AC75" s="218">
        <v>0.73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-0.91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6.62</v>
      </c>
      <c r="D76" s="218">
        <v>1.37</v>
      </c>
      <c r="E76" s="218">
        <v>0</v>
      </c>
      <c r="F76" s="218">
        <v>0</v>
      </c>
      <c r="G76" s="218">
        <v>15.54</v>
      </c>
      <c r="H76" s="218">
        <v>0</v>
      </c>
      <c r="I76" s="218">
        <v>19.3</v>
      </c>
      <c r="J76" s="218">
        <v>1.3</v>
      </c>
      <c r="K76" s="218">
        <v>121.13</v>
      </c>
      <c r="L76" s="218">
        <v>55.03</v>
      </c>
      <c r="M76" s="218">
        <v>0</v>
      </c>
      <c r="N76" s="218">
        <v>0.99</v>
      </c>
      <c r="O76" s="218">
        <v>1.66</v>
      </c>
      <c r="P76" s="218">
        <v>2.27</v>
      </c>
      <c r="Q76" s="218">
        <v>4.3499999999999996</v>
      </c>
      <c r="R76" s="218">
        <v>5.75</v>
      </c>
      <c r="S76" s="218">
        <v>3.33</v>
      </c>
      <c r="T76" s="218">
        <v>0</v>
      </c>
      <c r="U76" s="218">
        <v>8.17</v>
      </c>
      <c r="V76" s="218">
        <v>0.15</v>
      </c>
      <c r="W76" s="218">
        <v>0.3</v>
      </c>
      <c r="X76" s="218">
        <v>1.26</v>
      </c>
      <c r="Y76" s="218">
        <v>0</v>
      </c>
      <c r="Z76" s="218">
        <v>2.37</v>
      </c>
      <c r="AA76" s="218">
        <v>13.25</v>
      </c>
      <c r="AB76" s="218">
        <v>0</v>
      </c>
      <c r="AC76" s="218">
        <v>0.73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-0.91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6.62</v>
      </c>
      <c r="D77" s="218">
        <v>1.37</v>
      </c>
      <c r="E77" s="218">
        <v>0</v>
      </c>
      <c r="F77" s="218">
        <v>0</v>
      </c>
      <c r="G77" s="218">
        <v>15.54</v>
      </c>
      <c r="H77" s="218">
        <v>0</v>
      </c>
      <c r="I77" s="218">
        <v>19.3</v>
      </c>
      <c r="J77" s="218">
        <v>1.3</v>
      </c>
      <c r="K77" s="218">
        <v>121.13</v>
      </c>
      <c r="L77" s="218">
        <v>55.03</v>
      </c>
      <c r="M77" s="218">
        <v>0</v>
      </c>
      <c r="N77" s="218">
        <v>0.99</v>
      </c>
      <c r="O77" s="218">
        <v>1.66</v>
      </c>
      <c r="P77" s="218">
        <v>2.27</v>
      </c>
      <c r="Q77" s="218">
        <v>4.3499999999999996</v>
      </c>
      <c r="R77" s="218">
        <v>0.35</v>
      </c>
      <c r="S77" s="218">
        <v>3.26</v>
      </c>
      <c r="T77" s="218">
        <v>0</v>
      </c>
      <c r="U77" s="218">
        <v>8.17</v>
      </c>
      <c r="V77" s="218">
        <v>0.15</v>
      </c>
      <c r="W77" s="218">
        <v>0.55000000000000004</v>
      </c>
      <c r="X77" s="218">
        <v>1.26</v>
      </c>
      <c r="Y77" s="218">
        <v>0</v>
      </c>
      <c r="Z77" s="218">
        <v>2.37</v>
      </c>
      <c r="AA77" s="218">
        <v>0.77</v>
      </c>
      <c r="AB77" s="218">
        <v>0</v>
      </c>
      <c r="AC77" s="218">
        <v>0.73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-0.91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6.62</v>
      </c>
      <c r="D78" s="218">
        <v>1.37</v>
      </c>
      <c r="E78" s="218">
        <v>0</v>
      </c>
      <c r="F78" s="218">
        <v>0</v>
      </c>
      <c r="G78" s="218">
        <v>15.54</v>
      </c>
      <c r="H78" s="218">
        <v>0</v>
      </c>
      <c r="I78" s="218">
        <v>19.3</v>
      </c>
      <c r="J78" s="218">
        <v>1.3</v>
      </c>
      <c r="K78" s="218">
        <v>121.13</v>
      </c>
      <c r="L78" s="218">
        <v>42.14</v>
      </c>
      <c r="M78" s="218">
        <v>0</v>
      </c>
      <c r="N78" s="218">
        <v>0.99</v>
      </c>
      <c r="O78" s="218">
        <v>1.66</v>
      </c>
      <c r="P78" s="218">
        <v>2.27</v>
      </c>
      <c r="Q78" s="218">
        <v>0.18</v>
      </c>
      <c r="R78" s="218">
        <v>0.35</v>
      </c>
      <c r="S78" s="218">
        <v>0</v>
      </c>
      <c r="T78" s="218">
        <v>0</v>
      </c>
      <c r="U78" s="218">
        <v>8.17</v>
      </c>
      <c r="V78" s="218">
        <v>0.15</v>
      </c>
      <c r="W78" s="218">
        <v>0.55000000000000004</v>
      </c>
      <c r="X78" s="218">
        <v>1.26</v>
      </c>
      <c r="Y78" s="218">
        <v>0</v>
      </c>
      <c r="Z78" s="218">
        <v>2.37</v>
      </c>
      <c r="AA78" s="218">
        <v>0.77</v>
      </c>
      <c r="AB78" s="218">
        <v>0</v>
      </c>
      <c r="AC78" s="218">
        <v>0.73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-0.91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6.62</v>
      </c>
      <c r="D79" s="218">
        <v>1.37</v>
      </c>
      <c r="E79" s="218">
        <v>0</v>
      </c>
      <c r="F79" s="218">
        <v>0</v>
      </c>
      <c r="G79" s="218">
        <v>15.54</v>
      </c>
      <c r="H79" s="218">
        <v>0</v>
      </c>
      <c r="I79" s="218">
        <v>19.3</v>
      </c>
      <c r="J79" s="218">
        <v>1.3</v>
      </c>
      <c r="K79" s="218">
        <v>121.13</v>
      </c>
      <c r="L79" s="218">
        <v>55.02</v>
      </c>
      <c r="M79" s="218">
        <v>0</v>
      </c>
      <c r="N79" s="218">
        <v>0.99</v>
      </c>
      <c r="O79" s="218">
        <v>1.66</v>
      </c>
      <c r="P79" s="218">
        <v>2.27</v>
      </c>
      <c r="Q79" s="218">
        <v>4.51</v>
      </c>
      <c r="R79" s="218">
        <v>0.35</v>
      </c>
      <c r="S79" s="218">
        <v>3.71</v>
      </c>
      <c r="T79" s="218">
        <v>0</v>
      </c>
      <c r="U79" s="218">
        <v>8.17</v>
      </c>
      <c r="V79" s="218">
        <v>0.15</v>
      </c>
      <c r="W79" s="218">
        <v>0.59</v>
      </c>
      <c r="X79" s="218">
        <v>1.26</v>
      </c>
      <c r="Y79" s="218">
        <v>0</v>
      </c>
      <c r="Z79" s="218">
        <v>2.37</v>
      </c>
      <c r="AA79" s="218">
        <v>0.77</v>
      </c>
      <c r="AB79" s="218">
        <v>0</v>
      </c>
      <c r="AC79" s="218">
        <v>1.19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-0.91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6.62</v>
      </c>
      <c r="D80" s="218">
        <v>1.37</v>
      </c>
      <c r="E80" s="218">
        <v>0</v>
      </c>
      <c r="F80" s="218">
        <v>0</v>
      </c>
      <c r="G80" s="218">
        <v>15.54</v>
      </c>
      <c r="H80" s="218">
        <v>0</v>
      </c>
      <c r="I80" s="218">
        <v>19.3</v>
      </c>
      <c r="J80" s="218">
        <v>1.3</v>
      </c>
      <c r="K80" s="218">
        <v>121.13</v>
      </c>
      <c r="L80" s="218">
        <v>55.02</v>
      </c>
      <c r="M80" s="218">
        <v>0</v>
      </c>
      <c r="N80" s="218">
        <v>0.99</v>
      </c>
      <c r="O80" s="218">
        <v>1.66</v>
      </c>
      <c r="P80" s="218">
        <v>2.27</v>
      </c>
      <c r="Q80" s="218">
        <v>4.51</v>
      </c>
      <c r="R80" s="218">
        <v>0.35</v>
      </c>
      <c r="S80" s="218">
        <v>3.71</v>
      </c>
      <c r="T80" s="218">
        <v>0</v>
      </c>
      <c r="U80" s="218">
        <v>8.17</v>
      </c>
      <c r="V80" s="218">
        <v>0.17</v>
      </c>
      <c r="W80" s="218">
        <v>2.4500000000000002</v>
      </c>
      <c r="X80" s="218">
        <v>1.26</v>
      </c>
      <c r="Y80" s="218">
        <v>0</v>
      </c>
      <c r="Z80" s="218">
        <v>2.37</v>
      </c>
      <c r="AA80" s="218">
        <v>0.77</v>
      </c>
      <c r="AB80" s="218">
        <v>0</v>
      </c>
      <c r="AC80" s="218">
        <v>1.19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-0.91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6.62</v>
      </c>
      <c r="D81" s="218">
        <v>1.37</v>
      </c>
      <c r="E81" s="218">
        <v>0</v>
      </c>
      <c r="F81" s="218">
        <v>0</v>
      </c>
      <c r="G81" s="218">
        <v>15.54</v>
      </c>
      <c r="H81" s="218">
        <v>0</v>
      </c>
      <c r="I81" s="218">
        <v>19.3</v>
      </c>
      <c r="J81" s="218">
        <v>1.3</v>
      </c>
      <c r="K81" s="218">
        <v>121.13</v>
      </c>
      <c r="L81" s="218">
        <v>55.02</v>
      </c>
      <c r="M81" s="218">
        <v>0</v>
      </c>
      <c r="N81" s="218">
        <v>0.99</v>
      </c>
      <c r="O81" s="218">
        <v>1.66</v>
      </c>
      <c r="P81" s="218">
        <v>2.27</v>
      </c>
      <c r="Q81" s="218">
        <v>4.51</v>
      </c>
      <c r="R81" s="218">
        <v>0.35</v>
      </c>
      <c r="S81" s="218">
        <v>3.71</v>
      </c>
      <c r="T81" s="218">
        <v>0</v>
      </c>
      <c r="U81" s="218">
        <v>8.17</v>
      </c>
      <c r="V81" s="218">
        <v>0.15</v>
      </c>
      <c r="W81" s="218">
        <v>2.4500000000000002</v>
      </c>
      <c r="X81" s="218">
        <v>1.26</v>
      </c>
      <c r="Y81" s="218">
        <v>0</v>
      </c>
      <c r="Z81" s="218">
        <v>2.37</v>
      </c>
      <c r="AA81" s="218">
        <v>0.77</v>
      </c>
      <c r="AB81" s="218">
        <v>0</v>
      </c>
      <c r="AC81" s="218">
        <v>1.19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-0.91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6.62</v>
      </c>
      <c r="D82" s="218">
        <v>1.37</v>
      </c>
      <c r="E82" s="218">
        <v>0</v>
      </c>
      <c r="F82" s="218">
        <v>0</v>
      </c>
      <c r="G82" s="218">
        <v>15.54</v>
      </c>
      <c r="H82" s="218">
        <v>0</v>
      </c>
      <c r="I82" s="218">
        <v>19.3</v>
      </c>
      <c r="J82" s="218">
        <v>1.3</v>
      </c>
      <c r="K82" s="218">
        <v>121.13</v>
      </c>
      <c r="L82" s="218">
        <v>55.02</v>
      </c>
      <c r="M82" s="218">
        <v>0</v>
      </c>
      <c r="N82" s="218">
        <v>0.99</v>
      </c>
      <c r="O82" s="218">
        <v>1.66</v>
      </c>
      <c r="P82" s="218">
        <v>2.27</v>
      </c>
      <c r="Q82" s="218">
        <v>4.51</v>
      </c>
      <c r="R82" s="218">
        <v>0.35</v>
      </c>
      <c r="S82" s="218">
        <v>3.71</v>
      </c>
      <c r="T82" s="218">
        <v>0</v>
      </c>
      <c r="U82" s="218">
        <v>8.17</v>
      </c>
      <c r="V82" s="218">
        <v>0.15</v>
      </c>
      <c r="W82" s="218">
        <v>2.4500000000000002</v>
      </c>
      <c r="X82" s="218">
        <v>1.26</v>
      </c>
      <c r="Y82" s="218">
        <v>0</v>
      </c>
      <c r="Z82" s="218">
        <v>2.37</v>
      </c>
      <c r="AA82" s="218">
        <v>0.77</v>
      </c>
      <c r="AB82" s="218">
        <v>0</v>
      </c>
      <c r="AC82" s="218">
        <v>1.19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-0.91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6.87</v>
      </c>
      <c r="D83" s="218">
        <v>1.37</v>
      </c>
      <c r="E83" s="218">
        <v>0</v>
      </c>
      <c r="F83" s="218">
        <v>0</v>
      </c>
      <c r="G83" s="218">
        <v>15.54</v>
      </c>
      <c r="H83" s="218">
        <v>0</v>
      </c>
      <c r="I83" s="218">
        <v>19.559999999999999</v>
      </c>
      <c r="J83" s="218">
        <v>1.3</v>
      </c>
      <c r="K83" s="218">
        <v>85.37</v>
      </c>
      <c r="L83" s="218">
        <v>40.53</v>
      </c>
      <c r="M83" s="218">
        <v>0</v>
      </c>
      <c r="N83" s="218">
        <v>0.99</v>
      </c>
      <c r="O83" s="218">
        <v>1.66</v>
      </c>
      <c r="P83" s="218">
        <v>2.27</v>
      </c>
      <c r="Q83" s="218">
        <v>0.18</v>
      </c>
      <c r="R83" s="218">
        <v>0.35</v>
      </c>
      <c r="S83" s="218">
        <v>0.22</v>
      </c>
      <c r="T83" s="218">
        <v>0</v>
      </c>
      <c r="U83" s="218">
        <v>8.17</v>
      </c>
      <c r="V83" s="218">
        <v>0.15</v>
      </c>
      <c r="W83" s="218">
        <v>2.8</v>
      </c>
      <c r="X83" s="218">
        <v>7.23</v>
      </c>
      <c r="Y83" s="218">
        <v>0</v>
      </c>
      <c r="Z83" s="218">
        <v>2.37</v>
      </c>
      <c r="AA83" s="218">
        <v>0.77</v>
      </c>
      <c r="AB83" s="218">
        <v>0</v>
      </c>
      <c r="AC83" s="218">
        <v>1.19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-0.91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6.87</v>
      </c>
      <c r="D84" s="218">
        <v>1.37</v>
      </c>
      <c r="E84" s="218">
        <v>0</v>
      </c>
      <c r="F84" s="218">
        <v>0</v>
      </c>
      <c r="G84" s="218">
        <v>15.54</v>
      </c>
      <c r="H84" s="218">
        <v>0</v>
      </c>
      <c r="I84" s="218">
        <v>19.559999999999999</v>
      </c>
      <c r="J84" s="218">
        <v>1.3</v>
      </c>
      <c r="K84" s="218">
        <v>85.37</v>
      </c>
      <c r="L84" s="218">
        <v>40.53</v>
      </c>
      <c r="M84" s="218">
        <v>0</v>
      </c>
      <c r="N84" s="218">
        <v>0.99</v>
      </c>
      <c r="O84" s="218">
        <v>1.66</v>
      </c>
      <c r="P84" s="218">
        <v>2.27</v>
      </c>
      <c r="Q84" s="218">
        <v>0.18</v>
      </c>
      <c r="R84" s="218">
        <v>0.35</v>
      </c>
      <c r="S84" s="218">
        <v>0.22</v>
      </c>
      <c r="T84" s="218">
        <v>0</v>
      </c>
      <c r="U84" s="218">
        <v>8.17</v>
      </c>
      <c r="V84" s="218">
        <v>0.15</v>
      </c>
      <c r="W84" s="218">
        <v>2.8</v>
      </c>
      <c r="X84" s="218">
        <v>7.23</v>
      </c>
      <c r="Y84" s="218">
        <v>0</v>
      </c>
      <c r="Z84" s="218">
        <v>2.37</v>
      </c>
      <c r="AA84" s="218">
        <v>0.77</v>
      </c>
      <c r="AB84" s="218">
        <v>0</v>
      </c>
      <c r="AC84" s="218">
        <v>1.19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-0.91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6.87</v>
      </c>
      <c r="D85" s="218">
        <v>1.37</v>
      </c>
      <c r="E85" s="218">
        <v>0</v>
      </c>
      <c r="F85" s="218">
        <v>0</v>
      </c>
      <c r="G85" s="218">
        <v>15.54</v>
      </c>
      <c r="H85" s="218">
        <v>0</v>
      </c>
      <c r="I85" s="218">
        <v>19.559999999999999</v>
      </c>
      <c r="J85" s="218">
        <v>1.3</v>
      </c>
      <c r="K85" s="218">
        <v>85.37</v>
      </c>
      <c r="L85" s="218">
        <v>40.53</v>
      </c>
      <c r="M85" s="218">
        <v>0</v>
      </c>
      <c r="N85" s="218">
        <v>0.99</v>
      </c>
      <c r="O85" s="218">
        <v>1.66</v>
      </c>
      <c r="P85" s="218">
        <v>2.27</v>
      </c>
      <c r="Q85" s="218">
        <v>0.18</v>
      </c>
      <c r="R85" s="218">
        <v>0.35</v>
      </c>
      <c r="S85" s="218">
        <v>0.22</v>
      </c>
      <c r="T85" s="218">
        <v>0</v>
      </c>
      <c r="U85" s="218">
        <v>8.17</v>
      </c>
      <c r="V85" s="218">
        <v>0.15</v>
      </c>
      <c r="W85" s="218">
        <v>2.8</v>
      </c>
      <c r="X85" s="218">
        <v>5.82</v>
      </c>
      <c r="Y85" s="218">
        <v>0</v>
      </c>
      <c r="Z85" s="218">
        <v>2.37</v>
      </c>
      <c r="AA85" s="218">
        <v>0.77</v>
      </c>
      <c r="AB85" s="218">
        <v>0</v>
      </c>
      <c r="AC85" s="218">
        <v>1.19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-0.91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6.87</v>
      </c>
      <c r="D86" s="218">
        <v>1.37</v>
      </c>
      <c r="E86" s="218">
        <v>0</v>
      </c>
      <c r="F86" s="218">
        <v>0</v>
      </c>
      <c r="G86" s="218">
        <v>15.54</v>
      </c>
      <c r="H86" s="218">
        <v>0</v>
      </c>
      <c r="I86" s="218">
        <v>19.559999999999999</v>
      </c>
      <c r="J86" s="218">
        <v>1.3</v>
      </c>
      <c r="K86" s="218">
        <v>85.37</v>
      </c>
      <c r="L86" s="218">
        <v>40.53</v>
      </c>
      <c r="M86" s="218">
        <v>0</v>
      </c>
      <c r="N86" s="218">
        <v>0.99</v>
      </c>
      <c r="O86" s="218">
        <v>1.66</v>
      </c>
      <c r="P86" s="218">
        <v>2.27</v>
      </c>
      <c r="Q86" s="218">
        <v>0.18</v>
      </c>
      <c r="R86" s="218">
        <v>0.35</v>
      </c>
      <c r="S86" s="218">
        <v>0.22</v>
      </c>
      <c r="T86" s="218">
        <v>0</v>
      </c>
      <c r="U86" s="218">
        <v>8.17</v>
      </c>
      <c r="V86" s="218">
        <v>0.15</v>
      </c>
      <c r="W86" s="218">
        <v>3.14</v>
      </c>
      <c r="X86" s="218">
        <v>10.06</v>
      </c>
      <c r="Y86" s="218">
        <v>0</v>
      </c>
      <c r="Z86" s="218">
        <v>2.37</v>
      </c>
      <c r="AA86" s="218">
        <v>0.77</v>
      </c>
      <c r="AB86" s="218">
        <v>0</v>
      </c>
      <c r="AC86" s="218">
        <v>1.19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-0.91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7.12</v>
      </c>
      <c r="D87" s="218">
        <v>1.37</v>
      </c>
      <c r="E87" s="218">
        <v>0</v>
      </c>
      <c r="F87" s="218">
        <v>0</v>
      </c>
      <c r="G87" s="218">
        <v>15.54</v>
      </c>
      <c r="H87" s="218">
        <v>0</v>
      </c>
      <c r="I87" s="218">
        <v>0</v>
      </c>
      <c r="J87" s="218">
        <v>0</v>
      </c>
      <c r="K87" s="218">
        <v>85.37</v>
      </c>
      <c r="L87" s="218">
        <v>40.53</v>
      </c>
      <c r="M87" s="218">
        <v>0</v>
      </c>
      <c r="N87" s="218">
        <v>0.99</v>
      </c>
      <c r="O87" s="218">
        <v>1.66</v>
      </c>
      <c r="P87" s="218">
        <v>2.27</v>
      </c>
      <c r="Q87" s="218">
        <v>0.18</v>
      </c>
      <c r="R87" s="218">
        <v>0.35</v>
      </c>
      <c r="S87" s="218">
        <v>0.22</v>
      </c>
      <c r="T87" s="218">
        <v>0</v>
      </c>
      <c r="U87" s="218">
        <v>8.17</v>
      </c>
      <c r="V87" s="218">
        <v>0.15</v>
      </c>
      <c r="W87" s="218">
        <v>2.8</v>
      </c>
      <c r="X87" s="218">
        <v>4.09</v>
      </c>
      <c r="Y87" s="218">
        <v>0</v>
      </c>
      <c r="Z87" s="218">
        <v>2.37</v>
      </c>
      <c r="AA87" s="218">
        <v>0.77</v>
      </c>
      <c r="AB87" s="218">
        <v>0</v>
      </c>
      <c r="AC87" s="218">
        <v>1.19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-0.91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7.12</v>
      </c>
      <c r="D88" s="218">
        <v>1.37</v>
      </c>
      <c r="E88" s="218">
        <v>0</v>
      </c>
      <c r="F88" s="218">
        <v>0</v>
      </c>
      <c r="G88" s="218">
        <v>15.54</v>
      </c>
      <c r="H88" s="218">
        <v>0</v>
      </c>
      <c r="I88" s="218">
        <v>0</v>
      </c>
      <c r="J88" s="218">
        <v>0</v>
      </c>
      <c r="K88" s="218">
        <v>85.37</v>
      </c>
      <c r="L88" s="218">
        <v>40.53</v>
      </c>
      <c r="M88" s="218">
        <v>0</v>
      </c>
      <c r="N88" s="218">
        <v>0.99</v>
      </c>
      <c r="O88" s="218">
        <v>1.66</v>
      </c>
      <c r="P88" s="218">
        <v>2.27</v>
      </c>
      <c r="Q88" s="218">
        <v>0.18</v>
      </c>
      <c r="R88" s="218">
        <v>0.35</v>
      </c>
      <c r="S88" s="218">
        <v>0.22</v>
      </c>
      <c r="T88" s="218">
        <v>0</v>
      </c>
      <c r="U88" s="218">
        <v>8.17</v>
      </c>
      <c r="V88" s="218">
        <v>0.15</v>
      </c>
      <c r="W88" s="218">
        <v>2.8</v>
      </c>
      <c r="X88" s="218">
        <v>4.09</v>
      </c>
      <c r="Y88" s="218">
        <v>0</v>
      </c>
      <c r="Z88" s="218">
        <v>2.37</v>
      </c>
      <c r="AA88" s="218">
        <v>0.77</v>
      </c>
      <c r="AB88" s="218">
        <v>0</v>
      </c>
      <c r="AC88" s="218">
        <v>1.19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-0.91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7.12</v>
      </c>
      <c r="D89" s="218">
        <v>1.37</v>
      </c>
      <c r="E89" s="218">
        <v>0</v>
      </c>
      <c r="F89" s="218">
        <v>0</v>
      </c>
      <c r="G89" s="218">
        <v>15.54</v>
      </c>
      <c r="H89" s="218">
        <v>0</v>
      </c>
      <c r="I89" s="218">
        <v>0</v>
      </c>
      <c r="J89" s="218">
        <v>0</v>
      </c>
      <c r="K89" s="218">
        <v>85.37</v>
      </c>
      <c r="L89" s="218">
        <v>40.53</v>
      </c>
      <c r="M89" s="218">
        <v>0</v>
      </c>
      <c r="N89" s="218">
        <v>0.99</v>
      </c>
      <c r="O89" s="218">
        <v>1.66</v>
      </c>
      <c r="P89" s="218">
        <v>2.17</v>
      </c>
      <c r="Q89" s="218">
        <v>0.19</v>
      </c>
      <c r="R89" s="218">
        <v>0.35</v>
      </c>
      <c r="S89" s="218">
        <v>0.22</v>
      </c>
      <c r="T89" s="218">
        <v>0</v>
      </c>
      <c r="U89" s="218">
        <v>8.17</v>
      </c>
      <c r="V89" s="218">
        <v>0.15</v>
      </c>
      <c r="W89" s="218">
        <v>3.14</v>
      </c>
      <c r="X89" s="218">
        <v>9.74</v>
      </c>
      <c r="Y89" s="218">
        <v>0</v>
      </c>
      <c r="Z89" s="218">
        <v>2.37</v>
      </c>
      <c r="AA89" s="218">
        <v>0.77</v>
      </c>
      <c r="AB89" s="218">
        <v>0</v>
      </c>
      <c r="AC89" s="218">
        <v>1.19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-0.91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7.12</v>
      </c>
      <c r="D90" s="218">
        <v>1.37</v>
      </c>
      <c r="E90" s="218">
        <v>0</v>
      </c>
      <c r="F90" s="218">
        <v>0</v>
      </c>
      <c r="G90" s="218">
        <v>15.54</v>
      </c>
      <c r="H90" s="218">
        <v>0</v>
      </c>
      <c r="I90" s="218">
        <v>0</v>
      </c>
      <c r="J90" s="218">
        <v>0</v>
      </c>
      <c r="K90" s="218">
        <v>85.37</v>
      </c>
      <c r="L90" s="218">
        <v>40.53</v>
      </c>
      <c r="M90" s="218">
        <v>0</v>
      </c>
      <c r="N90" s="218">
        <v>0.99</v>
      </c>
      <c r="O90" s="218">
        <v>1.66</v>
      </c>
      <c r="P90" s="218">
        <v>2.17</v>
      </c>
      <c r="Q90" s="218">
        <v>0.19</v>
      </c>
      <c r="R90" s="218">
        <v>0.35</v>
      </c>
      <c r="S90" s="218">
        <v>0.22</v>
      </c>
      <c r="T90" s="218">
        <v>0</v>
      </c>
      <c r="U90" s="218">
        <v>8.17</v>
      </c>
      <c r="V90" s="218">
        <v>0.15</v>
      </c>
      <c r="W90" s="218">
        <v>3.14</v>
      </c>
      <c r="X90" s="218">
        <v>9.74</v>
      </c>
      <c r="Y90" s="218">
        <v>0</v>
      </c>
      <c r="Z90" s="218">
        <v>2.37</v>
      </c>
      <c r="AA90" s="218">
        <v>0.77</v>
      </c>
      <c r="AB90" s="218">
        <v>0</v>
      </c>
      <c r="AC90" s="218">
        <v>1.19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-0.91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7.37</v>
      </c>
      <c r="D91" s="218">
        <v>1.37</v>
      </c>
      <c r="E91" s="218">
        <v>0</v>
      </c>
      <c r="F91" s="218">
        <v>0</v>
      </c>
      <c r="G91" s="218">
        <v>15.54</v>
      </c>
      <c r="H91" s="218">
        <v>0</v>
      </c>
      <c r="I91" s="218">
        <v>0</v>
      </c>
      <c r="J91" s="218">
        <v>0</v>
      </c>
      <c r="K91" s="218">
        <v>85.37</v>
      </c>
      <c r="L91" s="218">
        <v>40.53</v>
      </c>
      <c r="M91" s="218">
        <v>0</v>
      </c>
      <c r="N91" s="218">
        <v>0.99</v>
      </c>
      <c r="O91" s="218">
        <v>1.66</v>
      </c>
      <c r="P91" s="218">
        <v>2.17</v>
      </c>
      <c r="Q91" s="218">
        <v>0.19</v>
      </c>
      <c r="R91" s="218">
        <v>0.35</v>
      </c>
      <c r="S91" s="218">
        <v>0.22</v>
      </c>
      <c r="T91" s="218">
        <v>0</v>
      </c>
      <c r="U91" s="218">
        <v>8.17</v>
      </c>
      <c r="V91" s="218">
        <v>0.15</v>
      </c>
      <c r="W91" s="218">
        <v>3.14</v>
      </c>
      <c r="X91" s="218">
        <v>9.74</v>
      </c>
      <c r="Y91" s="218">
        <v>0</v>
      </c>
      <c r="Z91" s="218">
        <v>2.37</v>
      </c>
      <c r="AA91" s="218">
        <v>0.77</v>
      </c>
      <c r="AB91" s="218">
        <v>0</v>
      </c>
      <c r="AC91" s="218">
        <v>1.41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-0.91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7.37</v>
      </c>
      <c r="D92" s="218">
        <v>1.37</v>
      </c>
      <c r="E92" s="218">
        <v>0</v>
      </c>
      <c r="F92" s="218">
        <v>0</v>
      </c>
      <c r="G92" s="218">
        <v>15.54</v>
      </c>
      <c r="H92" s="218">
        <v>0</v>
      </c>
      <c r="I92" s="218">
        <v>0</v>
      </c>
      <c r="J92" s="218">
        <v>0</v>
      </c>
      <c r="K92" s="218">
        <v>85.37</v>
      </c>
      <c r="L92" s="218">
        <v>40.53</v>
      </c>
      <c r="M92" s="218">
        <v>0</v>
      </c>
      <c r="N92" s="218">
        <v>0.99</v>
      </c>
      <c r="O92" s="218">
        <v>1.66</v>
      </c>
      <c r="P92" s="218">
        <v>2.17</v>
      </c>
      <c r="Q92" s="218">
        <v>0.19</v>
      </c>
      <c r="R92" s="218">
        <v>0.35</v>
      </c>
      <c r="S92" s="218">
        <v>0.22</v>
      </c>
      <c r="T92" s="218">
        <v>0</v>
      </c>
      <c r="U92" s="218">
        <v>8.17</v>
      </c>
      <c r="V92" s="218">
        <v>0.15</v>
      </c>
      <c r="W92" s="218">
        <v>3.14</v>
      </c>
      <c r="X92" s="218">
        <v>9.74</v>
      </c>
      <c r="Y92" s="218">
        <v>0</v>
      </c>
      <c r="Z92" s="218">
        <v>2.37</v>
      </c>
      <c r="AA92" s="218">
        <v>0.77</v>
      </c>
      <c r="AB92" s="218">
        <v>0</v>
      </c>
      <c r="AC92" s="218">
        <v>1.41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-0.91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7.37</v>
      </c>
      <c r="D93" s="218">
        <v>1.37</v>
      </c>
      <c r="E93" s="218">
        <v>0</v>
      </c>
      <c r="F93" s="218">
        <v>0</v>
      </c>
      <c r="G93" s="218">
        <v>15.54</v>
      </c>
      <c r="H93" s="218">
        <v>0</v>
      </c>
      <c r="I93" s="218">
        <v>0</v>
      </c>
      <c r="J93" s="218">
        <v>0</v>
      </c>
      <c r="K93" s="218">
        <v>85.37</v>
      </c>
      <c r="L93" s="218">
        <v>41.62</v>
      </c>
      <c r="M93" s="218">
        <v>0</v>
      </c>
      <c r="N93" s="218">
        <v>0.99</v>
      </c>
      <c r="O93" s="218">
        <v>1.66</v>
      </c>
      <c r="P93" s="218">
        <v>2.57</v>
      </c>
      <c r="Q93" s="218">
        <v>0.19</v>
      </c>
      <c r="R93" s="218">
        <v>0.35</v>
      </c>
      <c r="S93" s="218">
        <v>0.22</v>
      </c>
      <c r="T93" s="218">
        <v>0</v>
      </c>
      <c r="U93" s="218">
        <v>8.17</v>
      </c>
      <c r="V93" s="218">
        <v>0.15</v>
      </c>
      <c r="W93" s="218">
        <v>3.14</v>
      </c>
      <c r="X93" s="218">
        <v>9.74</v>
      </c>
      <c r="Y93" s="218">
        <v>0</v>
      </c>
      <c r="Z93" s="218">
        <v>2.37</v>
      </c>
      <c r="AA93" s="218">
        <v>0.77</v>
      </c>
      <c r="AB93" s="218">
        <v>0</v>
      </c>
      <c r="AC93" s="218">
        <v>1.41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-0.91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7.37</v>
      </c>
      <c r="D94" s="218">
        <v>1.37</v>
      </c>
      <c r="E94" s="218">
        <v>0</v>
      </c>
      <c r="F94" s="218">
        <v>0</v>
      </c>
      <c r="G94" s="218">
        <v>15.54</v>
      </c>
      <c r="H94" s="218">
        <v>0</v>
      </c>
      <c r="I94" s="218">
        <v>0</v>
      </c>
      <c r="J94" s="218">
        <v>0</v>
      </c>
      <c r="K94" s="218">
        <v>85.37</v>
      </c>
      <c r="L94" s="218">
        <v>41.62</v>
      </c>
      <c r="M94" s="218">
        <v>0</v>
      </c>
      <c r="N94" s="218">
        <v>0.99</v>
      </c>
      <c r="O94" s="218">
        <v>1.66</v>
      </c>
      <c r="P94" s="218">
        <v>2.2599999999999998</v>
      </c>
      <c r="Q94" s="218">
        <v>0.19</v>
      </c>
      <c r="R94" s="218">
        <v>0.35</v>
      </c>
      <c r="S94" s="218">
        <v>0.22</v>
      </c>
      <c r="T94" s="218">
        <v>0</v>
      </c>
      <c r="U94" s="218">
        <v>8.17</v>
      </c>
      <c r="V94" s="218">
        <v>0.15</v>
      </c>
      <c r="W94" s="218">
        <v>3.14</v>
      </c>
      <c r="X94" s="218">
        <v>9.74</v>
      </c>
      <c r="Y94" s="218">
        <v>0</v>
      </c>
      <c r="Z94" s="218">
        <v>2.37</v>
      </c>
      <c r="AA94" s="218">
        <v>0.77</v>
      </c>
      <c r="AB94" s="218">
        <v>0</v>
      </c>
      <c r="AC94" s="218">
        <v>1.41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-0.91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7.37</v>
      </c>
      <c r="D95" s="218">
        <v>1.37</v>
      </c>
      <c r="E95" s="218">
        <v>0</v>
      </c>
      <c r="F95" s="218">
        <v>0</v>
      </c>
      <c r="G95" s="218">
        <v>15.54</v>
      </c>
      <c r="H95" s="218">
        <v>0</v>
      </c>
      <c r="I95" s="218">
        <v>0</v>
      </c>
      <c r="J95" s="218">
        <v>0</v>
      </c>
      <c r="K95" s="218">
        <v>85.37</v>
      </c>
      <c r="L95" s="218">
        <v>41.8</v>
      </c>
      <c r="M95" s="218">
        <v>0</v>
      </c>
      <c r="N95" s="218">
        <v>0.99</v>
      </c>
      <c r="O95" s="218">
        <v>1.66</v>
      </c>
      <c r="P95" s="218">
        <v>2.2599999999999998</v>
      </c>
      <c r="Q95" s="218">
        <v>0.21</v>
      </c>
      <c r="R95" s="218">
        <v>0.35</v>
      </c>
      <c r="S95" s="218">
        <v>0.22</v>
      </c>
      <c r="T95" s="218">
        <v>0</v>
      </c>
      <c r="U95" s="218">
        <v>8.17</v>
      </c>
      <c r="V95" s="218">
        <v>0.15</v>
      </c>
      <c r="W95" s="218">
        <v>3.14</v>
      </c>
      <c r="X95" s="218">
        <v>11.6</v>
      </c>
      <c r="Y95" s="218">
        <v>0</v>
      </c>
      <c r="Z95" s="218">
        <v>2.37</v>
      </c>
      <c r="AA95" s="218">
        <v>0.77</v>
      </c>
      <c r="AB95" s="218">
        <v>0</v>
      </c>
      <c r="AC95" s="218">
        <v>1.41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-0.91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7.37</v>
      </c>
      <c r="D96" s="218">
        <v>1.37</v>
      </c>
      <c r="E96" s="218">
        <v>0</v>
      </c>
      <c r="F96" s="218">
        <v>0</v>
      </c>
      <c r="G96" s="218">
        <v>15.54</v>
      </c>
      <c r="H96" s="218">
        <v>0</v>
      </c>
      <c r="I96" s="218">
        <v>0</v>
      </c>
      <c r="J96" s="218">
        <v>0</v>
      </c>
      <c r="K96" s="218">
        <v>85.37</v>
      </c>
      <c r="L96" s="218">
        <v>41.8</v>
      </c>
      <c r="M96" s="218">
        <v>0</v>
      </c>
      <c r="N96" s="218">
        <v>0.99</v>
      </c>
      <c r="O96" s="218">
        <v>1.66</v>
      </c>
      <c r="P96" s="218">
        <v>2.2599999999999998</v>
      </c>
      <c r="Q96" s="218">
        <v>0.21</v>
      </c>
      <c r="R96" s="218">
        <v>0.35</v>
      </c>
      <c r="S96" s="218">
        <v>0.22</v>
      </c>
      <c r="T96" s="218">
        <v>0</v>
      </c>
      <c r="U96" s="218">
        <v>8.17</v>
      </c>
      <c r="V96" s="218">
        <v>0.15</v>
      </c>
      <c r="W96" s="218">
        <v>3.14</v>
      </c>
      <c r="X96" s="218">
        <v>11.6</v>
      </c>
      <c r="Y96" s="218">
        <v>0</v>
      </c>
      <c r="Z96" s="218">
        <v>2.37</v>
      </c>
      <c r="AA96" s="218">
        <v>0.77</v>
      </c>
      <c r="AB96" s="218">
        <v>0</v>
      </c>
      <c r="AC96" s="218">
        <v>1.41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-0.91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7.37</v>
      </c>
      <c r="D97" s="218">
        <v>1.37</v>
      </c>
      <c r="E97" s="218">
        <v>0</v>
      </c>
      <c r="F97" s="218">
        <v>0</v>
      </c>
      <c r="G97" s="218">
        <v>15.54</v>
      </c>
      <c r="H97" s="218">
        <v>0</v>
      </c>
      <c r="I97" s="218">
        <v>11.74</v>
      </c>
      <c r="J97" s="218">
        <v>1.3</v>
      </c>
      <c r="K97" s="218">
        <v>85.37</v>
      </c>
      <c r="L97" s="218">
        <v>41.8</v>
      </c>
      <c r="M97" s="218">
        <v>0</v>
      </c>
      <c r="N97" s="218">
        <v>0.99</v>
      </c>
      <c r="O97" s="218">
        <v>1.66</v>
      </c>
      <c r="P97" s="218">
        <v>2.2599999999999998</v>
      </c>
      <c r="Q97" s="218">
        <v>0.21</v>
      </c>
      <c r="R97" s="218">
        <v>0.35</v>
      </c>
      <c r="S97" s="218">
        <v>0.22</v>
      </c>
      <c r="T97" s="218">
        <v>0</v>
      </c>
      <c r="U97" s="218">
        <v>8.17</v>
      </c>
      <c r="V97" s="218">
        <v>0.15</v>
      </c>
      <c r="W97" s="218">
        <v>3.14</v>
      </c>
      <c r="X97" s="218">
        <v>11.6</v>
      </c>
      <c r="Y97" s="218">
        <v>0</v>
      </c>
      <c r="Z97" s="218">
        <v>2.37</v>
      </c>
      <c r="AA97" s="218">
        <v>0.77</v>
      </c>
      <c r="AB97" s="218">
        <v>0</v>
      </c>
      <c r="AC97" s="218">
        <v>1.41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-0.91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7.37</v>
      </c>
      <c r="D98" s="218">
        <v>1.37</v>
      </c>
      <c r="E98" s="218">
        <v>0</v>
      </c>
      <c r="F98" s="218">
        <v>0</v>
      </c>
      <c r="G98" s="218">
        <v>15.54</v>
      </c>
      <c r="H98" s="218">
        <v>0</v>
      </c>
      <c r="I98" s="218">
        <v>11.74</v>
      </c>
      <c r="J98" s="218">
        <v>1.3</v>
      </c>
      <c r="K98" s="218">
        <v>85.37</v>
      </c>
      <c r="L98" s="218">
        <v>41.8</v>
      </c>
      <c r="M98" s="218">
        <v>0</v>
      </c>
      <c r="N98" s="218">
        <v>0.99</v>
      </c>
      <c r="O98" s="218">
        <v>1.66</v>
      </c>
      <c r="P98" s="218">
        <v>2.2599999999999998</v>
      </c>
      <c r="Q98" s="218">
        <v>0.21</v>
      </c>
      <c r="R98" s="218">
        <v>0.35</v>
      </c>
      <c r="S98" s="218">
        <v>0.22</v>
      </c>
      <c r="T98" s="218">
        <v>0</v>
      </c>
      <c r="U98" s="218">
        <v>8.17</v>
      </c>
      <c r="V98" s="218">
        <v>0.15</v>
      </c>
      <c r="W98" s="218">
        <v>3.14</v>
      </c>
      <c r="X98" s="218">
        <v>11.6</v>
      </c>
      <c r="Y98" s="218">
        <v>0</v>
      </c>
      <c r="Z98" s="218">
        <v>2.37</v>
      </c>
      <c r="AA98" s="218">
        <v>0.77</v>
      </c>
      <c r="AB98" s="218">
        <v>0</v>
      </c>
      <c r="AC98" s="218">
        <v>1.41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-0.91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0.17738000000000009</v>
      </c>
      <c r="D99">
        <f t="shared" si="0"/>
        <v>3.2880000000000048E-2</v>
      </c>
      <c r="E99">
        <f t="shared" si="0"/>
        <v>0</v>
      </c>
      <c r="F99">
        <f t="shared" si="0"/>
        <v>0</v>
      </c>
      <c r="G99">
        <f t="shared" si="0"/>
        <v>0.3747799999999995</v>
      </c>
      <c r="H99">
        <f t="shared" si="0"/>
        <v>0</v>
      </c>
      <c r="I99">
        <f t="shared" si="0"/>
        <v>0.41194999999999943</v>
      </c>
      <c r="J99">
        <f t="shared" si="0"/>
        <v>2.7949999999999961E-2</v>
      </c>
      <c r="K99">
        <f t="shared" si="0"/>
        <v>3.4668375000000022</v>
      </c>
      <c r="L99">
        <f t="shared" si="0"/>
        <v>1.2287925000000011</v>
      </c>
      <c r="M99">
        <f t="shared" si="0"/>
        <v>0</v>
      </c>
      <c r="N99">
        <f t="shared" si="0"/>
        <v>2.3759999999999969E-2</v>
      </c>
      <c r="O99">
        <f t="shared" si="0"/>
        <v>3.9839999999999938E-2</v>
      </c>
      <c r="P99">
        <f t="shared" si="0"/>
        <v>5.4270000000000013E-2</v>
      </c>
      <c r="Q99">
        <f t="shared" si="0"/>
        <v>7.8519999999999951E-2</v>
      </c>
      <c r="R99">
        <f t="shared" si="0"/>
        <v>7.9687500000000119E-2</v>
      </c>
      <c r="S99">
        <f t="shared" si="0"/>
        <v>6.3375000000000056E-2</v>
      </c>
      <c r="T99">
        <f t="shared" si="0"/>
        <v>0</v>
      </c>
      <c r="U99">
        <f t="shared" si="0"/>
        <v>0.19607999999999973</v>
      </c>
      <c r="V99">
        <f t="shared" si="0"/>
        <v>5.2797500000000087E-2</v>
      </c>
      <c r="W99">
        <f t="shared" si="0"/>
        <v>6.3414999999999971E-2</v>
      </c>
      <c r="X99">
        <f t="shared" si="0"/>
        <v>0.22690000000000016</v>
      </c>
      <c r="Y99">
        <f t="shared" si="0"/>
        <v>0</v>
      </c>
      <c r="Z99">
        <f t="shared" si="0"/>
        <v>0.43755999999999928</v>
      </c>
      <c r="AA99">
        <f t="shared" si="0"/>
        <v>0.20520749999999988</v>
      </c>
      <c r="AB99">
        <f t="shared" si="0"/>
        <v>0</v>
      </c>
      <c r="AC99">
        <f t="shared" si="0"/>
        <v>2.5079999999999988E-2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-2.183999999999995E-2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-0.09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-0.09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-0.09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-0.09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-0.09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-0.09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-0.09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-0.09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-0.09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-0.09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-0.09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-0.09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-0.09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-0.09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-0.09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-0.09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-0.09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-0.09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-0.09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-0.09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-0.09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-0.09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-0.09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-0.09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-0.09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-0.09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-0.09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-0.09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-0.09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-0.09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-0.09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-0.09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-0.09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-0.09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-0.09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-0.09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-0.09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-0.09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-0.09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-0.09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-0.09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-0.09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-0.09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-0.09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-0.09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-0.09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-0.09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-0.09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-0.09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-0.09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-0.09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-0.09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-0.09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-0.09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-0.09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-0.09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-0.09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-0.09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-0.09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-0.09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-0.09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-0.09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-0.09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-0.09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-0.09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-0.09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-0.09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-0.09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-0.09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-0.09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-0.09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-0.09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-0.09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-0.09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-0.09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-0.09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-0.09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-0.09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-0.09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-0.09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-0.09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-0.09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-0.09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-0.09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-0.09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-0.09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-0.09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-0.09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-0.09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-0.09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-0.09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-0.09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-0.09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-0.09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-0.09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-0.09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-2.1599999999999979E-3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1.68</v>
      </c>
      <c r="D3" s="218">
        <v>0.3</v>
      </c>
      <c r="E3" s="218">
        <v>0</v>
      </c>
      <c r="F3" s="218">
        <v>0</v>
      </c>
      <c r="G3" s="218">
        <v>3.35</v>
      </c>
      <c r="H3" s="218">
        <v>0</v>
      </c>
      <c r="I3" s="218">
        <v>4.2699999999999996</v>
      </c>
      <c r="J3" s="218">
        <v>0.28000000000000003</v>
      </c>
      <c r="K3" s="218">
        <v>1.31</v>
      </c>
      <c r="L3" s="218">
        <v>0.56000000000000005</v>
      </c>
      <c r="M3" s="218">
        <v>0.04</v>
      </c>
      <c r="N3" s="218">
        <v>0.04</v>
      </c>
      <c r="O3" s="218">
        <v>0.05</v>
      </c>
      <c r="P3" s="218">
        <v>0.08</v>
      </c>
      <c r="Q3" s="218">
        <v>0</v>
      </c>
      <c r="R3" s="218">
        <v>0.02</v>
      </c>
      <c r="S3" s="218">
        <v>0</v>
      </c>
      <c r="T3" s="218">
        <v>0.45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-0.37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1.68</v>
      </c>
      <c r="D4" s="218">
        <v>0.3</v>
      </c>
      <c r="E4" s="218">
        <v>0</v>
      </c>
      <c r="F4" s="218">
        <v>0</v>
      </c>
      <c r="G4" s="218">
        <v>3.35</v>
      </c>
      <c r="H4" s="218">
        <v>0</v>
      </c>
      <c r="I4" s="218">
        <v>4.2699999999999996</v>
      </c>
      <c r="J4" s="218">
        <v>0.28000000000000003</v>
      </c>
      <c r="K4" s="218">
        <v>1.31</v>
      </c>
      <c r="L4" s="218">
        <v>0.56000000000000005</v>
      </c>
      <c r="M4" s="218">
        <v>0.04</v>
      </c>
      <c r="N4" s="218">
        <v>0.04</v>
      </c>
      <c r="O4" s="218">
        <v>0.05</v>
      </c>
      <c r="P4" s="218">
        <v>0.08</v>
      </c>
      <c r="Q4" s="218">
        <v>0</v>
      </c>
      <c r="R4" s="218">
        <v>0.02</v>
      </c>
      <c r="S4" s="218">
        <v>0</v>
      </c>
      <c r="T4" s="218">
        <v>0.45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-0.37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1.68</v>
      </c>
      <c r="D5" s="218">
        <v>0.3</v>
      </c>
      <c r="E5" s="218">
        <v>0</v>
      </c>
      <c r="F5" s="218">
        <v>0</v>
      </c>
      <c r="G5" s="218">
        <v>3.35</v>
      </c>
      <c r="H5" s="218">
        <v>0</v>
      </c>
      <c r="I5" s="218">
        <v>4.2699999999999996</v>
      </c>
      <c r="J5" s="218">
        <v>0.28000000000000003</v>
      </c>
      <c r="K5" s="218">
        <v>1.31</v>
      </c>
      <c r="L5" s="218">
        <v>0.6</v>
      </c>
      <c r="M5" s="218">
        <v>0.04</v>
      </c>
      <c r="N5" s="218">
        <v>0.04</v>
      </c>
      <c r="O5" s="218">
        <v>0.05</v>
      </c>
      <c r="P5" s="218">
        <v>0.08</v>
      </c>
      <c r="Q5" s="218">
        <v>0</v>
      </c>
      <c r="R5" s="218">
        <v>0.02</v>
      </c>
      <c r="S5" s="218">
        <v>0</v>
      </c>
      <c r="T5" s="218">
        <v>0.45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-0.37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1.68</v>
      </c>
      <c r="D6" s="218">
        <v>0.3</v>
      </c>
      <c r="E6" s="218">
        <v>0</v>
      </c>
      <c r="F6" s="218">
        <v>0</v>
      </c>
      <c r="G6" s="218">
        <v>3.35</v>
      </c>
      <c r="H6" s="218">
        <v>0</v>
      </c>
      <c r="I6" s="218">
        <v>4.2699999999999996</v>
      </c>
      <c r="J6" s="218">
        <v>0.28000000000000003</v>
      </c>
      <c r="K6" s="218">
        <v>1.31</v>
      </c>
      <c r="L6" s="218">
        <v>0.6</v>
      </c>
      <c r="M6" s="218">
        <v>0.04</v>
      </c>
      <c r="N6" s="218">
        <v>0.04</v>
      </c>
      <c r="O6" s="218">
        <v>0.05</v>
      </c>
      <c r="P6" s="218">
        <v>0.08</v>
      </c>
      <c r="Q6" s="218">
        <v>0</v>
      </c>
      <c r="R6" s="218">
        <v>0.02</v>
      </c>
      <c r="S6" s="218">
        <v>0</v>
      </c>
      <c r="T6" s="218">
        <v>0.45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-0.37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1.74</v>
      </c>
      <c r="D7" s="218">
        <v>0.3</v>
      </c>
      <c r="E7" s="218">
        <v>0</v>
      </c>
      <c r="F7" s="218">
        <v>0</v>
      </c>
      <c r="G7" s="218">
        <v>3.35</v>
      </c>
      <c r="H7" s="218">
        <v>0</v>
      </c>
      <c r="I7" s="218">
        <v>4.2699999999999996</v>
      </c>
      <c r="J7" s="218">
        <v>0.28000000000000003</v>
      </c>
      <c r="K7" s="218">
        <v>1.31</v>
      </c>
      <c r="L7" s="218">
        <v>0.6</v>
      </c>
      <c r="M7" s="218">
        <v>0.04</v>
      </c>
      <c r="N7" s="218">
        <v>0.04</v>
      </c>
      <c r="O7" s="218">
        <v>0.05</v>
      </c>
      <c r="P7" s="218">
        <v>0.08</v>
      </c>
      <c r="Q7" s="218">
        <v>0</v>
      </c>
      <c r="R7" s="218">
        <v>0.02</v>
      </c>
      <c r="S7" s="218">
        <v>0</v>
      </c>
      <c r="T7" s="218">
        <v>0.45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-0.37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1.74</v>
      </c>
      <c r="D8" s="218">
        <v>0.3</v>
      </c>
      <c r="E8" s="218">
        <v>0</v>
      </c>
      <c r="F8" s="218">
        <v>0</v>
      </c>
      <c r="G8" s="218">
        <v>3.35</v>
      </c>
      <c r="H8" s="218">
        <v>0</v>
      </c>
      <c r="I8" s="218">
        <v>4.2699999999999996</v>
      </c>
      <c r="J8" s="218">
        <v>0.28000000000000003</v>
      </c>
      <c r="K8" s="218">
        <v>1.31</v>
      </c>
      <c r="L8" s="218">
        <v>0.6</v>
      </c>
      <c r="M8" s="218">
        <v>0.04</v>
      </c>
      <c r="N8" s="218">
        <v>0.04</v>
      </c>
      <c r="O8" s="218">
        <v>0.05</v>
      </c>
      <c r="P8" s="218">
        <v>0.08</v>
      </c>
      <c r="Q8" s="218">
        <v>0</v>
      </c>
      <c r="R8" s="218">
        <v>0.02</v>
      </c>
      <c r="S8" s="218">
        <v>0</v>
      </c>
      <c r="T8" s="218">
        <v>0.45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-0.37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1.74</v>
      </c>
      <c r="D9" s="218">
        <v>0.3</v>
      </c>
      <c r="E9" s="218">
        <v>0</v>
      </c>
      <c r="F9" s="218">
        <v>0</v>
      </c>
      <c r="G9" s="218">
        <v>3.35</v>
      </c>
      <c r="H9" s="218">
        <v>0</v>
      </c>
      <c r="I9" s="218">
        <v>4.2699999999999996</v>
      </c>
      <c r="J9" s="218">
        <v>0.28000000000000003</v>
      </c>
      <c r="K9" s="218">
        <v>1.31</v>
      </c>
      <c r="L9" s="218">
        <v>0.6</v>
      </c>
      <c r="M9" s="218">
        <v>0.04</v>
      </c>
      <c r="N9" s="218">
        <v>0.04</v>
      </c>
      <c r="O9" s="218">
        <v>0.05</v>
      </c>
      <c r="P9" s="218">
        <v>0.08</v>
      </c>
      <c r="Q9" s="218">
        <v>0</v>
      </c>
      <c r="R9" s="218">
        <v>0.02</v>
      </c>
      <c r="S9" s="218">
        <v>0</v>
      </c>
      <c r="T9" s="218">
        <v>0.45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-0.37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1.74</v>
      </c>
      <c r="D10" s="218">
        <v>0.3</v>
      </c>
      <c r="E10" s="218">
        <v>0</v>
      </c>
      <c r="F10" s="218">
        <v>0</v>
      </c>
      <c r="G10" s="218">
        <v>3.35</v>
      </c>
      <c r="H10" s="218">
        <v>0</v>
      </c>
      <c r="I10" s="218">
        <v>4.2699999999999996</v>
      </c>
      <c r="J10" s="218">
        <v>0.28000000000000003</v>
      </c>
      <c r="K10" s="218">
        <v>1.31</v>
      </c>
      <c r="L10" s="218">
        <v>0.6</v>
      </c>
      <c r="M10" s="218">
        <v>0.04</v>
      </c>
      <c r="N10" s="218">
        <v>0.04</v>
      </c>
      <c r="O10" s="218">
        <v>0.05</v>
      </c>
      <c r="P10" s="218">
        <v>0.08</v>
      </c>
      <c r="Q10" s="218">
        <v>0</v>
      </c>
      <c r="R10" s="218">
        <v>0.02</v>
      </c>
      <c r="S10" s="218">
        <v>0</v>
      </c>
      <c r="T10" s="218">
        <v>0.45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-0.37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1.79</v>
      </c>
      <c r="D11" s="218">
        <v>0.3</v>
      </c>
      <c r="E11" s="218">
        <v>0</v>
      </c>
      <c r="F11" s="218">
        <v>0</v>
      </c>
      <c r="G11" s="218">
        <v>3.35</v>
      </c>
      <c r="H11" s="218">
        <v>0</v>
      </c>
      <c r="I11" s="218">
        <v>4.2699999999999996</v>
      </c>
      <c r="J11" s="218">
        <v>0.28000000000000003</v>
      </c>
      <c r="K11" s="218">
        <v>1.31</v>
      </c>
      <c r="L11" s="218">
        <v>0</v>
      </c>
      <c r="M11" s="218">
        <v>0.04</v>
      </c>
      <c r="N11" s="218">
        <v>0.04</v>
      </c>
      <c r="O11" s="218">
        <v>0.05</v>
      </c>
      <c r="P11" s="218">
        <v>0.08</v>
      </c>
      <c r="Q11" s="218">
        <v>0</v>
      </c>
      <c r="R11" s="218">
        <v>0.02</v>
      </c>
      <c r="S11" s="218">
        <v>0</v>
      </c>
      <c r="T11" s="218">
        <v>0.45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-0.37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1.79</v>
      </c>
      <c r="D12" s="218">
        <v>0.3</v>
      </c>
      <c r="E12" s="218">
        <v>0</v>
      </c>
      <c r="F12" s="218">
        <v>0</v>
      </c>
      <c r="G12" s="218">
        <v>3.35</v>
      </c>
      <c r="H12" s="218">
        <v>0</v>
      </c>
      <c r="I12" s="218">
        <v>4.2699999999999996</v>
      </c>
      <c r="J12" s="218">
        <v>0.28000000000000003</v>
      </c>
      <c r="K12" s="218">
        <v>1.31</v>
      </c>
      <c r="L12" s="218">
        <v>0</v>
      </c>
      <c r="M12" s="218">
        <v>0.04</v>
      </c>
      <c r="N12" s="218">
        <v>0.04</v>
      </c>
      <c r="O12" s="218">
        <v>0.05</v>
      </c>
      <c r="P12" s="218">
        <v>0.08</v>
      </c>
      <c r="Q12" s="218">
        <v>0</v>
      </c>
      <c r="R12" s="218">
        <v>0.02</v>
      </c>
      <c r="S12" s="218">
        <v>0</v>
      </c>
      <c r="T12" s="218">
        <v>0.45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-0.37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1.79</v>
      </c>
      <c r="D13" s="218">
        <v>0.3</v>
      </c>
      <c r="E13" s="218">
        <v>0</v>
      </c>
      <c r="F13" s="218">
        <v>0</v>
      </c>
      <c r="G13" s="218">
        <v>3.35</v>
      </c>
      <c r="H13" s="218">
        <v>0</v>
      </c>
      <c r="I13" s="218">
        <v>4.2699999999999996</v>
      </c>
      <c r="J13" s="218">
        <v>0.28000000000000003</v>
      </c>
      <c r="K13" s="218">
        <v>1.31</v>
      </c>
      <c r="L13" s="218">
        <v>0</v>
      </c>
      <c r="M13" s="218">
        <v>0.04</v>
      </c>
      <c r="N13" s="218">
        <v>0.04</v>
      </c>
      <c r="O13" s="218">
        <v>0.05</v>
      </c>
      <c r="P13" s="218">
        <v>0.08</v>
      </c>
      <c r="Q13" s="218">
        <v>0</v>
      </c>
      <c r="R13" s="218">
        <v>0.02</v>
      </c>
      <c r="S13" s="218">
        <v>0</v>
      </c>
      <c r="T13" s="218">
        <v>0.45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-0.37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1.79</v>
      </c>
      <c r="D14" s="218">
        <v>0.3</v>
      </c>
      <c r="E14" s="218">
        <v>0</v>
      </c>
      <c r="F14" s="218">
        <v>0</v>
      </c>
      <c r="G14" s="218">
        <v>3.35</v>
      </c>
      <c r="H14" s="218">
        <v>0</v>
      </c>
      <c r="I14" s="218">
        <v>4.2699999999999996</v>
      </c>
      <c r="J14" s="218">
        <v>0.28000000000000003</v>
      </c>
      <c r="K14" s="218">
        <v>1.31</v>
      </c>
      <c r="L14" s="218">
        <v>0.14000000000000001</v>
      </c>
      <c r="M14" s="218">
        <v>0.04</v>
      </c>
      <c r="N14" s="218">
        <v>0.04</v>
      </c>
      <c r="O14" s="218">
        <v>0.05</v>
      </c>
      <c r="P14" s="218">
        <v>0.08</v>
      </c>
      <c r="Q14" s="218">
        <v>0</v>
      </c>
      <c r="R14" s="218">
        <v>0.02</v>
      </c>
      <c r="S14" s="218">
        <v>0</v>
      </c>
      <c r="T14" s="218">
        <v>0.45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-0.37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1.79</v>
      </c>
      <c r="D15" s="218">
        <v>0.3</v>
      </c>
      <c r="E15" s="218">
        <v>0</v>
      </c>
      <c r="F15" s="218">
        <v>0</v>
      </c>
      <c r="G15" s="218">
        <v>3.35</v>
      </c>
      <c r="H15" s="218">
        <v>0</v>
      </c>
      <c r="I15" s="218">
        <v>4.2699999999999996</v>
      </c>
      <c r="J15" s="218">
        <v>0.28000000000000003</v>
      </c>
      <c r="K15" s="218">
        <v>1.31</v>
      </c>
      <c r="L15" s="218">
        <v>0.14000000000000001</v>
      </c>
      <c r="M15" s="218">
        <v>0.04</v>
      </c>
      <c r="N15" s="218">
        <v>0.04</v>
      </c>
      <c r="O15" s="218">
        <v>0.05</v>
      </c>
      <c r="P15" s="218">
        <v>0.08</v>
      </c>
      <c r="Q15" s="218">
        <v>0</v>
      </c>
      <c r="R15" s="218">
        <v>0.02</v>
      </c>
      <c r="S15" s="218">
        <v>0</v>
      </c>
      <c r="T15" s="218">
        <v>0.45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-0.05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-0.37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1.79</v>
      </c>
      <c r="D16" s="218">
        <v>0.3</v>
      </c>
      <c r="E16" s="218">
        <v>0</v>
      </c>
      <c r="F16" s="218">
        <v>0</v>
      </c>
      <c r="G16" s="218">
        <v>3.35</v>
      </c>
      <c r="H16" s="218">
        <v>0</v>
      </c>
      <c r="I16" s="218">
        <v>4.2699999999999996</v>
      </c>
      <c r="J16" s="218">
        <v>0.28000000000000003</v>
      </c>
      <c r="K16" s="218">
        <v>1.31</v>
      </c>
      <c r="L16" s="218">
        <v>0.14000000000000001</v>
      </c>
      <c r="M16" s="218">
        <v>0.04</v>
      </c>
      <c r="N16" s="218">
        <v>0.04</v>
      </c>
      <c r="O16" s="218">
        <v>0.05</v>
      </c>
      <c r="P16" s="218">
        <v>0.08</v>
      </c>
      <c r="Q16" s="218">
        <v>0</v>
      </c>
      <c r="R16" s="218">
        <v>0.02</v>
      </c>
      <c r="S16" s="218">
        <v>0</v>
      </c>
      <c r="T16" s="218">
        <v>0.45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-0.37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1.79</v>
      </c>
      <c r="D17" s="218">
        <v>0.3</v>
      </c>
      <c r="E17" s="218">
        <v>0</v>
      </c>
      <c r="F17" s="218">
        <v>0</v>
      </c>
      <c r="G17" s="218">
        <v>3.35</v>
      </c>
      <c r="H17" s="218">
        <v>0</v>
      </c>
      <c r="I17" s="218">
        <v>4.2699999999999996</v>
      </c>
      <c r="J17" s="218">
        <v>0.28000000000000003</v>
      </c>
      <c r="K17" s="218">
        <v>1.31</v>
      </c>
      <c r="L17" s="218">
        <v>0.14000000000000001</v>
      </c>
      <c r="M17" s="218">
        <v>0.04</v>
      </c>
      <c r="N17" s="218">
        <v>0.04</v>
      </c>
      <c r="O17" s="218">
        <v>0.05</v>
      </c>
      <c r="P17" s="218">
        <v>0.08</v>
      </c>
      <c r="Q17" s="218">
        <v>0</v>
      </c>
      <c r="R17" s="218">
        <v>0.02</v>
      </c>
      <c r="S17" s="218">
        <v>0</v>
      </c>
      <c r="T17" s="218">
        <v>0.45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-0.37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1.79</v>
      </c>
      <c r="D18" s="218">
        <v>0.3</v>
      </c>
      <c r="E18" s="218">
        <v>0</v>
      </c>
      <c r="F18" s="218">
        <v>0</v>
      </c>
      <c r="G18" s="218">
        <v>3.35</v>
      </c>
      <c r="H18" s="218">
        <v>0</v>
      </c>
      <c r="I18" s="218">
        <v>4.2699999999999996</v>
      </c>
      <c r="J18" s="218">
        <v>0.28000000000000003</v>
      </c>
      <c r="K18" s="218">
        <v>1.31</v>
      </c>
      <c r="L18" s="218">
        <v>0.14000000000000001</v>
      </c>
      <c r="M18" s="218">
        <v>0.04</v>
      </c>
      <c r="N18" s="218">
        <v>0.04</v>
      </c>
      <c r="O18" s="218">
        <v>0.05</v>
      </c>
      <c r="P18" s="218">
        <v>0.08</v>
      </c>
      <c r="Q18" s="218">
        <v>0</v>
      </c>
      <c r="R18" s="218">
        <v>0.02</v>
      </c>
      <c r="S18" s="218">
        <v>0</v>
      </c>
      <c r="T18" s="218">
        <v>0.45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-0.37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1.79</v>
      </c>
      <c r="D19" s="218">
        <v>0.3</v>
      </c>
      <c r="E19" s="218">
        <v>0</v>
      </c>
      <c r="F19" s="218">
        <v>0</v>
      </c>
      <c r="G19" s="218">
        <v>3.35</v>
      </c>
      <c r="H19" s="218">
        <v>0</v>
      </c>
      <c r="I19" s="218">
        <v>4.2699999999999996</v>
      </c>
      <c r="J19" s="218">
        <v>0.28000000000000003</v>
      </c>
      <c r="K19" s="218">
        <v>1.31</v>
      </c>
      <c r="L19" s="218">
        <v>0.14000000000000001</v>
      </c>
      <c r="M19" s="218">
        <v>0.04</v>
      </c>
      <c r="N19" s="218">
        <v>0.04</v>
      </c>
      <c r="O19" s="218">
        <v>0.05</v>
      </c>
      <c r="P19" s="218">
        <v>0.08</v>
      </c>
      <c r="Q19" s="218">
        <v>0</v>
      </c>
      <c r="R19" s="218">
        <v>0.02</v>
      </c>
      <c r="S19" s="218">
        <v>0</v>
      </c>
      <c r="T19" s="218">
        <v>0.45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-0.37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1.79</v>
      </c>
      <c r="D20" s="218">
        <v>0.3</v>
      </c>
      <c r="E20" s="218">
        <v>0</v>
      </c>
      <c r="F20" s="218">
        <v>0</v>
      </c>
      <c r="G20" s="218">
        <v>3.35</v>
      </c>
      <c r="H20" s="218">
        <v>0</v>
      </c>
      <c r="I20" s="218">
        <v>4.2699999999999996</v>
      </c>
      <c r="J20" s="218">
        <v>0.28000000000000003</v>
      </c>
      <c r="K20" s="218">
        <v>1.31</v>
      </c>
      <c r="L20" s="218">
        <v>0.14000000000000001</v>
      </c>
      <c r="M20" s="218">
        <v>0.04</v>
      </c>
      <c r="N20" s="218">
        <v>0.04</v>
      </c>
      <c r="O20" s="218">
        <v>0.05</v>
      </c>
      <c r="P20" s="218">
        <v>0.08</v>
      </c>
      <c r="Q20" s="218">
        <v>0</v>
      </c>
      <c r="R20" s="218">
        <v>0.02</v>
      </c>
      <c r="S20" s="218">
        <v>0</v>
      </c>
      <c r="T20" s="218">
        <v>0.45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0.05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-0.37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1.79</v>
      </c>
      <c r="D21" s="218">
        <v>0.3</v>
      </c>
      <c r="E21" s="218">
        <v>0</v>
      </c>
      <c r="F21" s="218">
        <v>0</v>
      </c>
      <c r="G21" s="218">
        <v>3.35</v>
      </c>
      <c r="H21" s="218">
        <v>0</v>
      </c>
      <c r="I21" s="218">
        <v>4.2699999999999996</v>
      </c>
      <c r="J21" s="218">
        <v>0.28000000000000003</v>
      </c>
      <c r="K21" s="218">
        <v>1.31</v>
      </c>
      <c r="L21" s="218">
        <v>0.14000000000000001</v>
      </c>
      <c r="M21" s="218">
        <v>0.04</v>
      </c>
      <c r="N21" s="218">
        <v>0.04</v>
      </c>
      <c r="O21" s="218">
        <v>0.05</v>
      </c>
      <c r="P21" s="218">
        <v>0.08</v>
      </c>
      <c r="Q21" s="218">
        <v>0</v>
      </c>
      <c r="R21" s="218">
        <v>0.02</v>
      </c>
      <c r="S21" s="218">
        <v>0</v>
      </c>
      <c r="T21" s="218">
        <v>0.45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0.05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-0.37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1.79</v>
      </c>
      <c r="D22" s="218">
        <v>0.3</v>
      </c>
      <c r="E22" s="218">
        <v>0</v>
      </c>
      <c r="F22" s="218">
        <v>0</v>
      </c>
      <c r="G22" s="218">
        <v>3.35</v>
      </c>
      <c r="H22" s="218">
        <v>0</v>
      </c>
      <c r="I22" s="218">
        <v>4.2699999999999996</v>
      </c>
      <c r="J22" s="218">
        <v>0.28000000000000003</v>
      </c>
      <c r="K22" s="218">
        <v>1.31</v>
      </c>
      <c r="L22" s="218">
        <v>0.14000000000000001</v>
      </c>
      <c r="M22" s="218">
        <v>0.04</v>
      </c>
      <c r="N22" s="218">
        <v>0.04</v>
      </c>
      <c r="O22" s="218">
        <v>0.05</v>
      </c>
      <c r="P22" s="218">
        <v>0.08</v>
      </c>
      <c r="Q22" s="218">
        <v>0</v>
      </c>
      <c r="R22" s="218">
        <v>0.02</v>
      </c>
      <c r="S22" s="218">
        <v>0</v>
      </c>
      <c r="T22" s="218">
        <v>0.45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0.05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-0.37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1.79</v>
      </c>
      <c r="D23" s="218">
        <v>0.3</v>
      </c>
      <c r="E23" s="218">
        <v>0</v>
      </c>
      <c r="F23" s="218">
        <v>0</v>
      </c>
      <c r="G23" s="218">
        <v>3.35</v>
      </c>
      <c r="H23" s="218">
        <v>0</v>
      </c>
      <c r="I23" s="218">
        <v>4.2699999999999996</v>
      </c>
      <c r="J23" s="218">
        <v>0.28000000000000003</v>
      </c>
      <c r="K23" s="218">
        <v>1.31</v>
      </c>
      <c r="L23" s="218">
        <v>0.14000000000000001</v>
      </c>
      <c r="M23" s="218">
        <v>0.04</v>
      </c>
      <c r="N23" s="218">
        <v>0.04</v>
      </c>
      <c r="O23" s="218">
        <v>0.05</v>
      </c>
      <c r="P23" s="218">
        <v>0.08</v>
      </c>
      <c r="Q23" s="218">
        <v>0</v>
      </c>
      <c r="R23" s="218">
        <v>0.02</v>
      </c>
      <c r="S23" s="218">
        <v>0</v>
      </c>
      <c r="T23" s="218">
        <v>0.45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0.05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-0.37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1.79</v>
      </c>
      <c r="D24" s="218">
        <v>0.3</v>
      </c>
      <c r="E24" s="218">
        <v>0</v>
      </c>
      <c r="F24" s="218">
        <v>0</v>
      </c>
      <c r="G24" s="218">
        <v>3.35</v>
      </c>
      <c r="H24" s="218">
        <v>0</v>
      </c>
      <c r="I24" s="218">
        <v>4.2699999999999996</v>
      </c>
      <c r="J24" s="218">
        <v>0.28000000000000003</v>
      </c>
      <c r="K24" s="218">
        <v>1.31</v>
      </c>
      <c r="L24" s="218">
        <v>0.14000000000000001</v>
      </c>
      <c r="M24" s="218">
        <v>0.04</v>
      </c>
      <c r="N24" s="218">
        <v>0.04</v>
      </c>
      <c r="O24" s="218">
        <v>0.05</v>
      </c>
      <c r="P24" s="218">
        <v>0.08</v>
      </c>
      <c r="Q24" s="218">
        <v>0</v>
      </c>
      <c r="R24" s="218">
        <v>0</v>
      </c>
      <c r="S24" s="218">
        <v>0</v>
      </c>
      <c r="T24" s="218">
        <v>0.45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0.05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-0.37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1.79</v>
      </c>
      <c r="D25" s="218">
        <v>0.3</v>
      </c>
      <c r="E25" s="218">
        <v>0</v>
      </c>
      <c r="F25" s="218">
        <v>0</v>
      </c>
      <c r="G25" s="218">
        <v>3.35</v>
      </c>
      <c r="H25" s="218">
        <v>0</v>
      </c>
      <c r="I25" s="218">
        <v>4.2699999999999996</v>
      </c>
      <c r="J25" s="218">
        <v>0.28000000000000003</v>
      </c>
      <c r="K25" s="218">
        <v>1.31</v>
      </c>
      <c r="L25" s="218">
        <v>0.14000000000000001</v>
      </c>
      <c r="M25" s="218">
        <v>0.04</v>
      </c>
      <c r="N25" s="218">
        <v>0.04</v>
      </c>
      <c r="O25" s="218">
        <v>0.05</v>
      </c>
      <c r="P25" s="218">
        <v>0.08</v>
      </c>
      <c r="Q25" s="218">
        <v>0</v>
      </c>
      <c r="R25" s="218">
        <v>0.02</v>
      </c>
      <c r="S25" s="218">
        <v>0</v>
      </c>
      <c r="T25" s="218">
        <v>0.45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0.05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-0.37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1.79</v>
      </c>
      <c r="D26" s="218">
        <v>0.3</v>
      </c>
      <c r="E26" s="218">
        <v>0</v>
      </c>
      <c r="F26" s="218">
        <v>0</v>
      </c>
      <c r="G26" s="218">
        <v>3.35</v>
      </c>
      <c r="H26" s="218">
        <v>0</v>
      </c>
      <c r="I26" s="218">
        <v>4.2699999999999996</v>
      </c>
      <c r="J26" s="218">
        <v>0.28000000000000003</v>
      </c>
      <c r="K26" s="218">
        <v>1.31</v>
      </c>
      <c r="L26" s="218">
        <v>0.14000000000000001</v>
      </c>
      <c r="M26" s="218">
        <v>0.04</v>
      </c>
      <c r="N26" s="218">
        <v>0.04</v>
      </c>
      <c r="O26" s="218">
        <v>0.05</v>
      </c>
      <c r="P26" s="218">
        <v>0.08</v>
      </c>
      <c r="Q26" s="218">
        <v>0</v>
      </c>
      <c r="R26" s="218">
        <v>0.02</v>
      </c>
      <c r="S26" s="218">
        <v>0</v>
      </c>
      <c r="T26" s="218">
        <v>0.45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0.05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-0.37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1.79</v>
      </c>
      <c r="D27" s="218">
        <v>0.3</v>
      </c>
      <c r="E27" s="218">
        <v>0</v>
      </c>
      <c r="F27" s="218">
        <v>0</v>
      </c>
      <c r="G27" s="218">
        <v>3.35</v>
      </c>
      <c r="H27" s="218">
        <v>0</v>
      </c>
      <c r="I27" s="218">
        <v>4.22</v>
      </c>
      <c r="J27" s="218">
        <v>0.28000000000000003</v>
      </c>
      <c r="K27" s="218">
        <v>1.31</v>
      </c>
      <c r="L27" s="218">
        <v>0.14000000000000001</v>
      </c>
      <c r="M27" s="218">
        <v>0.04</v>
      </c>
      <c r="N27" s="218">
        <v>0.04</v>
      </c>
      <c r="O27" s="218">
        <v>0.05</v>
      </c>
      <c r="P27" s="218">
        <v>0.08</v>
      </c>
      <c r="Q27" s="218">
        <v>0</v>
      </c>
      <c r="R27" s="218">
        <v>0.02</v>
      </c>
      <c r="S27" s="218">
        <v>0</v>
      </c>
      <c r="T27" s="218">
        <v>0.45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0.05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-0.37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1.79</v>
      </c>
      <c r="D28" s="218">
        <v>0.3</v>
      </c>
      <c r="E28" s="218">
        <v>0</v>
      </c>
      <c r="F28" s="218">
        <v>0</v>
      </c>
      <c r="G28" s="218">
        <v>3.35</v>
      </c>
      <c r="H28" s="218">
        <v>0</v>
      </c>
      <c r="I28" s="218">
        <v>4.22</v>
      </c>
      <c r="J28" s="218">
        <v>0.28000000000000003</v>
      </c>
      <c r="K28" s="218">
        <v>1.31</v>
      </c>
      <c r="L28" s="218">
        <v>0.14000000000000001</v>
      </c>
      <c r="M28" s="218">
        <v>0.04</v>
      </c>
      <c r="N28" s="218">
        <v>0.04</v>
      </c>
      <c r="O28" s="218">
        <v>0.05</v>
      </c>
      <c r="P28" s="218">
        <v>0.08</v>
      </c>
      <c r="Q28" s="218">
        <v>0</v>
      </c>
      <c r="R28" s="218">
        <v>0.02</v>
      </c>
      <c r="S28" s="218">
        <v>0</v>
      </c>
      <c r="T28" s="218">
        <v>0.45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-0.37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1.79</v>
      </c>
      <c r="D29" s="218">
        <v>0.3</v>
      </c>
      <c r="E29" s="218">
        <v>0</v>
      </c>
      <c r="F29" s="218">
        <v>0</v>
      </c>
      <c r="G29" s="218">
        <v>3.35</v>
      </c>
      <c r="H29" s="218">
        <v>0</v>
      </c>
      <c r="I29" s="218">
        <v>4.22</v>
      </c>
      <c r="J29" s="218">
        <v>0.28000000000000003</v>
      </c>
      <c r="K29" s="218">
        <v>1.31</v>
      </c>
      <c r="L29" s="218">
        <v>0.14000000000000001</v>
      </c>
      <c r="M29" s="218">
        <v>0.04</v>
      </c>
      <c r="N29" s="218">
        <v>0.04</v>
      </c>
      <c r="O29" s="218">
        <v>0.05</v>
      </c>
      <c r="P29" s="218">
        <v>0.08</v>
      </c>
      <c r="Q29" s="218">
        <v>0</v>
      </c>
      <c r="R29" s="218">
        <v>0.02</v>
      </c>
      <c r="S29" s="218">
        <v>0</v>
      </c>
      <c r="T29" s="218">
        <v>0.45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-0.37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1.79</v>
      </c>
      <c r="D30" s="218">
        <v>0.3</v>
      </c>
      <c r="E30" s="218">
        <v>0</v>
      </c>
      <c r="F30" s="218">
        <v>0</v>
      </c>
      <c r="G30" s="218">
        <v>3.35</v>
      </c>
      <c r="H30" s="218">
        <v>0</v>
      </c>
      <c r="I30" s="218">
        <v>4.22</v>
      </c>
      <c r="J30" s="218">
        <v>0.28000000000000003</v>
      </c>
      <c r="K30" s="218">
        <v>1.31</v>
      </c>
      <c r="L30" s="218">
        <v>0.14000000000000001</v>
      </c>
      <c r="M30" s="218">
        <v>0.04</v>
      </c>
      <c r="N30" s="218">
        <v>0.04</v>
      </c>
      <c r="O30" s="218">
        <v>0.05</v>
      </c>
      <c r="P30" s="218">
        <v>0.08</v>
      </c>
      <c r="Q30" s="218">
        <v>0</v>
      </c>
      <c r="R30" s="218">
        <v>0.02</v>
      </c>
      <c r="S30" s="218">
        <v>0</v>
      </c>
      <c r="T30" s="218">
        <v>0.45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-0.37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1.79</v>
      </c>
      <c r="D31" s="218">
        <v>0.3</v>
      </c>
      <c r="E31" s="218">
        <v>0</v>
      </c>
      <c r="F31" s="218">
        <v>0</v>
      </c>
      <c r="G31" s="218">
        <v>3.29</v>
      </c>
      <c r="H31" s="218">
        <v>0</v>
      </c>
      <c r="I31" s="218">
        <v>4.22</v>
      </c>
      <c r="J31" s="218">
        <v>0.28000000000000003</v>
      </c>
      <c r="K31" s="218">
        <v>1.31</v>
      </c>
      <c r="L31" s="218">
        <v>0.14000000000000001</v>
      </c>
      <c r="M31" s="218">
        <v>0.04</v>
      </c>
      <c r="N31" s="218">
        <v>0.04</v>
      </c>
      <c r="O31" s="218">
        <v>0.05</v>
      </c>
      <c r="P31" s="218">
        <v>0.08</v>
      </c>
      <c r="Q31" s="218">
        <v>0</v>
      </c>
      <c r="R31" s="218">
        <v>0.02</v>
      </c>
      <c r="S31" s="218">
        <v>0</v>
      </c>
      <c r="T31" s="218">
        <v>0.45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-0.37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1.79</v>
      </c>
      <c r="D32" s="218">
        <v>0.3</v>
      </c>
      <c r="E32" s="218">
        <v>0</v>
      </c>
      <c r="F32" s="218">
        <v>0</v>
      </c>
      <c r="G32" s="218">
        <v>3.29</v>
      </c>
      <c r="H32" s="218">
        <v>0</v>
      </c>
      <c r="I32" s="218">
        <v>4.22</v>
      </c>
      <c r="J32" s="218">
        <v>0.28000000000000003</v>
      </c>
      <c r="K32" s="218">
        <v>1.31</v>
      </c>
      <c r="L32" s="218">
        <v>0.14000000000000001</v>
      </c>
      <c r="M32" s="218">
        <v>0.04</v>
      </c>
      <c r="N32" s="218">
        <v>0.04</v>
      </c>
      <c r="O32" s="218">
        <v>0.05</v>
      </c>
      <c r="P32" s="218">
        <v>0.08</v>
      </c>
      <c r="Q32" s="218">
        <v>0</v>
      </c>
      <c r="R32" s="218">
        <v>0.02</v>
      </c>
      <c r="S32" s="218">
        <v>0</v>
      </c>
      <c r="T32" s="218">
        <v>0.45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-0.37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1.79</v>
      </c>
      <c r="D33" s="218">
        <v>0.3</v>
      </c>
      <c r="E33" s="218">
        <v>0</v>
      </c>
      <c r="F33" s="218">
        <v>0</v>
      </c>
      <c r="G33" s="218">
        <v>3.29</v>
      </c>
      <c r="H33" s="218">
        <v>0</v>
      </c>
      <c r="I33" s="218">
        <v>4.22</v>
      </c>
      <c r="J33" s="218">
        <v>0.28000000000000003</v>
      </c>
      <c r="K33" s="218">
        <v>1.31</v>
      </c>
      <c r="L33" s="218">
        <v>0.14000000000000001</v>
      </c>
      <c r="M33" s="218">
        <v>0.04</v>
      </c>
      <c r="N33" s="218">
        <v>0.04</v>
      </c>
      <c r="O33" s="218">
        <v>0.05</v>
      </c>
      <c r="P33" s="218">
        <v>0.08</v>
      </c>
      <c r="Q33" s="218">
        <v>0</v>
      </c>
      <c r="R33" s="218">
        <v>0.02</v>
      </c>
      <c r="S33" s="218">
        <v>0</v>
      </c>
      <c r="T33" s="218">
        <v>0.45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-0.37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1.79</v>
      </c>
      <c r="D34" s="218">
        <v>0.3</v>
      </c>
      <c r="E34" s="218">
        <v>0</v>
      </c>
      <c r="F34" s="218">
        <v>0</v>
      </c>
      <c r="G34" s="218">
        <v>3.29</v>
      </c>
      <c r="H34" s="218">
        <v>0</v>
      </c>
      <c r="I34" s="218">
        <v>4.22</v>
      </c>
      <c r="J34" s="218">
        <v>0.28000000000000003</v>
      </c>
      <c r="K34" s="218">
        <v>1.31</v>
      </c>
      <c r="L34" s="218">
        <v>0.14000000000000001</v>
      </c>
      <c r="M34" s="218">
        <v>0.04</v>
      </c>
      <c r="N34" s="218">
        <v>0.04</v>
      </c>
      <c r="O34" s="218">
        <v>0.05</v>
      </c>
      <c r="P34" s="218">
        <v>0.08</v>
      </c>
      <c r="Q34" s="218">
        <v>0</v>
      </c>
      <c r="R34" s="218">
        <v>0.02</v>
      </c>
      <c r="S34" s="218">
        <v>0</v>
      </c>
      <c r="T34" s="218">
        <v>0.45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-0.37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1.74</v>
      </c>
      <c r="D35" s="218">
        <v>0.3</v>
      </c>
      <c r="E35" s="218">
        <v>0</v>
      </c>
      <c r="F35" s="218">
        <v>0</v>
      </c>
      <c r="G35" s="218">
        <v>3.29</v>
      </c>
      <c r="H35" s="218">
        <v>0</v>
      </c>
      <c r="I35" s="218">
        <v>4.22</v>
      </c>
      <c r="J35" s="218">
        <v>0.28000000000000003</v>
      </c>
      <c r="K35" s="218">
        <v>1.31</v>
      </c>
      <c r="L35" s="218">
        <v>0.14000000000000001</v>
      </c>
      <c r="M35" s="218">
        <v>0.04</v>
      </c>
      <c r="N35" s="218">
        <v>0.04</v>
      </c>
      <c r="O35" s="218">
        <v>0.05</v>
      </c>
      <c r="P35" s="218">
        <v>0.08</v>
      </c>
      <c r="Q35" s="218">
        <v>0</v>
      </c>
      <c r="R35" s="218">
        <v>0</v>
      </c>
      <c r="S35" s="218">
        <v>0</v>
      </c>
      <c r="T35" s="218">
        <v>0.45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-0.37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1.74</v>
      </c>
      <c r="D36" s="218">
        <v>0.3</v>
      </c>
      <c r="E36" s="218">
        <v>0</v>
      </c>
      <c r="F36" s="218">
        <v>0</v>
      </c>
      <c r="G36" s="218">
        <v>3.29</v>
      </c>
      <c r="H36" s="218">
        <v>0</v>
      </c>
      <c r="I36" s="218">
        <v>4.22</v>
      </c>
      <c r="J36" s="218">
        <v>0.28000000000000003</v>
      </c>
      <c r="K36" s="218">
        <v>1.31</v>
      </c>
      <c r="L36" s="218">
        <v>0.14000000000000001</v>
      </c>
      <c r="M36" s="218">
        <v>0.04</v>
      </c>
      <c r="N36" s="218">
        <v>0.04</v>
      </c>
      <c r="O36" s="218">
        <v>0.05</v>
      </c>
      <c r="P36" s="218">
        <v>0.08</v>
      </c>
      <c r="Q36" s="218">
        <v>0</v>
      </c>
      <c r="R36" s="218">
        <v>0</v>
      </c>
      <c r="S36" s="218">
        <v>0</v>
      </c>
      <c r="T36" s="218">
        <v>0.45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-0.37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1.74</v>
      </c>
      <c r="D37" s="218">
        <v>0.3</v>
      </c>
      <c r="E37" s="218">
        <v>0</v>
      </c>
      <c r="F37" s="218">
        <v>0</v>
      </c>
      <c r="G37" s="218">
        <v>3.29</v>
      </c>
      <c r="H37" s="218">
        <v>0</v>
      </c>
      <c r="I37" s="218">
        <v>4.22</v>
      </c>
      <c r="J37" s="218">
        <v>0.28000000000000003</v>
      </c>
      <c r="K37" s="218">
        <v>1.31</v>
      </c>
      <c r="L37" s="218">
        <v>0.14000000000000001</v>
      </c>
      <c r="M37" s="218">
        <v>0.04</v>
      </c>
      <c r="N37" s="218">
        <v>0.04</v>
      </c>
      <c r="O37" s="218">
        <v>0.05</v>
      </c>
      <c r="P37" s="218">
        <v>0.08</v>
      </c>
      <c r="Q37" s="218">
        <v>0</v>
      </c>
      <c r="R37" s="218">
        <v>0</v>
      </c>
      <c r="S37" s="218">
        <v>0</v>
      </c>
      <c r="T37" s="218">
        <v>0.45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-0.37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1.74</v>
      </c>
      <c r="D38" s="218">
        <v>0.3</v>
      </c>
      <c r="E38" s="218">
        <v>0</v>
      </c>
      <c r="F38" s="218">
        <v>0</v>
      </c>
      <c r="G38" s="218">
        <v>3.29</v>
      </c>
      <c r="H38" s="218">
        <v>0</v>
      </c>
      <c r="I38" s="218">
        <v>4.22</v>
      </c>
      <c r="J38" s="218">
        <v>0.28000000000000003</v>
      </c>
      <c r="K38" s="218">
        <v>1.31</v>
      </c>
      <c r="L38" s="218">
        <v>0.14000000000000001</v>
      </c>
      <c r="M38" s="218">
        <v>0.04</v>
      </c>
      <c r="N38" s="218">
        <v>0.04</v>
      </c>
      <c r="O38" s="218">
        <v>0.05</v>
      </c>
      <c r="P38" s="218">
        <v>0.08</v>
      </c>
      <c r="Q38" s="218">
        <v>0</v>
      </c>
      <c r="R38" s="218">
        <v>0</v>
      </c>
      <c r="S38" s="218">
        <v>0</v>
      </c>
      <c r="T38" s="218">
        <v>0.45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-0.05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-0.37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1.74</v>
      </c>
      <c r="D39" s="218">
        <v>0.3</v>
      </c>
      <c r="E39" s="218">
        <v>0</v>
      </c>
      <c r="F39" s="218">
        <v>0</v>
      </c>
      <c r="G39" s="218">
        <v>3.29</v>
      </c>
      <c r="H39" s="218">
        <v>0</v>
      </c>
      <c r="I39" s="218">
        <v>4.22</v>
      </c>
      <c r="J39" s="218">
        <v>0.28000000000000003</v>
      </c>
      <c r="K39" s="218">
        <v>1.31</v>
      </c>
      <c r="L39" s="218">
        <v>0.14000000000000001</v>
      </c>
      <c r="M39" s="218">
        <v>0.04</v>
      </c>
      <c r="N39" s="218">
        <v>0.04</v>
      </c>
      <c r="O39" s="218">
        <v>0.05</v>
      </c>
      <c r="P39" s="218">
        <v>0.08</v>
      </c>
      <c r="Q39" s="218">
        <v>0</v>
      </c>
      <c r="R39" s="218">
        <v>0</v>
      </c>
      <c r="S39" s="218">
        <v>0</v>
      </c>
      <c r="T39" s="218">
        <v>0.45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-0.37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1.74</v>
      </c>
      <c r="D40" s="218">
        <v>0.3</v>
      </c>
      <c r="E40" s="218">
        <v>0</v>
      </c>
      <c r="F40" s="218">
        <v>0</v>
      </c>
      <c r="G40" s="218">
        <v>3.29</v>
      </c>
      <c r="H40" s="218">
        <v>0</v>
      </c>
      <c r="I40" s="218">
        <v>4.22</v>
      </c>
      <c r="J40" s="218">
        <v>0.28000000000000003</v>
      </c>
      <c r="K40" s="218">
        <v>1.31</v>
      </c>
      <c r="L40" s="218">
        <v>0.14000000000000001</v>
      </c>
      <c r="M40" s="218">
        <v>0.04</v>
      </c>
      <c r="N40" s="218">
        <v>0.04</v>
      </c>
      <c r="O40" s="218">
        <v>0.05</v>
      </c>
      <c r="P40" s="218">
        <v>0.08</v>
      </c>
      <c r="Q40" s="218">
        <v>0</v>
      </c>
      <c r="R40" s="218">
        <v>0</v>
      </c>
      <c r="S40" s="218">
        <v>0</v>
      </c>
      <c r="T40" s="218">
        <v>0.45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-0.37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1.74</v>
      </c>
      <c r="D41" s="218">
        <v>0.3</v>
      </c>
      <c r="E41" s="218">
        <v>0</v>
      </c>
      <c r="F41" s="218">
        <v>0</v>
      </c>
      <c r="G41" s="218">
        <v>3.29</v>
      </c>
      <c r="H41" s="218">
        <v>0</v>
      </c>
      <c r="I41" s="218">
        <v>4.22</v>
      </c>
      <c r="J41" s="218">
        <v>0.28000000000000003</v>
      </c>
      <c r="K41" s="218">
        <v>1.31</v>
      </c>
      <c r="L41" s="218">
        <v>0.14000000000000001</v>
      </c>
      <c r="M41" s="218">
        <v>0.04</v>
      </c>
      <c r="N41" s="218">
        <v>0.04</v>
      </c>
      <c r="O41" s="218">
        <v>0.05</v>
      </c>
      <c r="P41" s="218">
        <v>0.08</v>
      </c>
      <c r="Q41" s="218">
        <v>0</v>
      </c>
      <c r="R41" s="218">
        <v>0</v>
      </c>
      <c r="S41" s="218">
        <v>0</v>
      </c>
      <c r="T41" s="218">
        <v>0.45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-0.37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1.74</v>
      </c>
      <c r="D42" s="218">
        <v>0.3</v>
      </c>
      <c r="E42" s="218">
        <v>0</v>
      </c>
      <c r="F42" s="218">
        <v>0</v>
      </c>
      <c r="G42" s="218">
        <v>3.29</v>
      </c>
      <c r="H42" s="218">
        <v>0</v>
      </c>
      <c r="I42" s="218">
        <v>4.22</v>
      </c>
      <c r="J42" s="218">
        <v>0.28000000000000003</v>
      </c>
      <c r="K42" s="218">
        <v>1.31</v>
      </c>
      <c r="L42" s="218">
        <v>0.14000000000000001</v>
      </c>
      <c r="M42" s="218">
        <v>0.04</v>
      </c>
      <c r="N42" s="218">
        <v>0.04</v>
      </c>
      <c r="O42" s="218">
        <v>0.05</v>
      </c>
      <c r="P42" s="218">
        <v>0.08</v>
      </c>
      <c r="Q42" s="218">
        <v>0</v>
      </c>
      <c r="R42" s="218">
        <v>0</v>
      </c>
      <c r="S42" s="218">
        <v>0</v>
      </c>
      <c r="T42" s="218">
        <v>0.45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-0.37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1.68</v>
      </c>
      <c r="D43" s="218">
        <v>0.3</v>
      </c>
      <c r="E43" s="218">
        <v>0</v>
      </c>
      <c r="F43" s="218">
        <v>0</v>
      </c>
      <c r="G43" s="218">
        <v>3.29</v>
      </c>
      <c r="H43" s="218">
        <v>0</v>
      </c>
      <c r="I43" s="218">
        <v>4.22</v>
      </c>
      <c r="J43" s="218">
        <v>0.28000000000000003</v>
      </c>
      <c r="K43" s="218">
        <v>1.31</v>
      </c>
      <c r="L43" s="218">
        <v>0.14000000000000001</v>
      </c>
      <c r="M43" s="218">
        <v>0.04</v>
      </c>
      <c r="N43" s="218">
        <v>0.04</v>
      </c>
      <c r="O43" s="218">
        <v>0.05</v>
      </c>
      <c r="P43" s="218">
        <v>0.08</v>
      </c>
      <c r="Q43" s="218">
        <v>0</v>
      </c>
      <c r="R43" s="218">
        <v>0</v>
      </c>
      <c r="S43" s="218">
        <v>0</v>
      </c>
      <c r="T43" s="218">
        <v>0.45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-0.37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1.68</v>
      </c>
      <c r="D44" s="218">
        <v>0.3</v>
      </c>
      <c r="E44" s="218">
        <v>0</v>
      </c>
      <c r="F44" s="218">
        <v>0</v>
      </c>
      <c r="G44" s="218">
        <v>3.29</v>
      </c>
      <c r="H44" s="218">
        <v>0</v>
      </c>
      <c r="I44" s="218">
        <v>4.22</v>
      </c>
      <c r="J44" s="218">
        <v>0.28000000000000003</v>
      </c>
      <c r="K44" s="218">
        <v>1.31</v>
      </c>
      <c r="L44" s="218">
        <v>0.14000000000000001</v>
      </c>
      <c r="M44" s="218">
        <v>0.04</v>
      </c>
      <c r="N44" s="218">
        <v>0.04</v>
      </c>
      <c r="O44" s="218">
        <v>0.05</v>
      </c>
      <c r="P44" s="218">
        <v>0.08</v>
      </c>
      <c r="Q44" s="218">
        <v>0</v>
      </c>
      <c r="R44" s="218">
        <v>0</v>
      </c>
      <c r="S44" s="218">
        <v>0</v>
      </c>
      <c r="T44" s="218">
        <v>0.45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-0.37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1.68</v>
      </c>
      <c r="D45" s="218">
        <v>0.3</v>
      </c>
      <c r="E45" s="218">
        <v>0</v>
      </c>
      <c r="F45" s="218">
        <v>0</v>
      </c>
      <c r="G45" s="218">
        <v>3.29</v>
      </c>
      <c r="H45" s="218">
        <v>0</v>
      </c>
      <c r="I45" s="218">
        <v>4.22</v>
      </c>
      <c r="J45" s="218">
        <v>0.28000000000000003</v>
      </c>
      <c r="K45" s="218">
        <v>1.31</v>
      </c>
      <c r="L45" s="218">
        <v>0.14000000000000001</v>
      </c>
      <c r="M45" s="218">
        <v>0.04</v>
      </c>
      <c r="N45" s="218">
        <v>0.04</v>
      </c>
      <c r="O45" s="218">
        <v>0.05</v>
      </c>
      <c r="P45" s="218">
        <v>0.08</v>
      </c>
      <c r="Q45" s="218">
        <v>0</v>
      </c>
      <c r="R45" s="218">
        <v>0.02</v>
      </c>
      <c r="S45" s="218">
        <v>0</v>
      </c>
      <c r="T45" s="218">
        <v>0.45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-0.37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1.68</v>
      </c>
      <c r="D46" s="218">
        <v>0.3</v>
      </c>
      <c r="E46" s="218">
        <v>0</v>
      </c>
      <c r="F46" s="218">
        <v>0</v>
      </c>
      <c r="G46" s="218">
        <v>3.29</v>
      </c>
      <c r="H46" s="218">
        <v>0</v>
      </c>
      <c r="I46" s="218">
        <v>4.22</v>
      </c>
      <c r="J46" s="218">
        <v>0.28000000000000003</v>
      </c>
      <c r="K46" s="218">
        <v>1.31</v>
      </c>
      <c r="L46" s="218">
        <v>0.14000000000000001</v>
      </c>
      <c r="M46" s="218">
        <v>0.04</v>
      </c>
      <c r="N46" s="218">
        <v>0.04</v>
      </c>
      <c r="O46" s="218">
        <v>0.05</v>
      </c>
      <c r="P46" s="218">
        <v>0.08</v>
      </c>
      <c r="Q46" s="218">
        <v>0</v>
      </c>
      <c r="R46" s="218">
        <v>0.02</v>
      </c>
      <c r="S46" s="218">
        <v>0</v>
      </c>
      <c r="T46" s="218">
        <v>0.45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-0.37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1.63</v>
      </c>
      <c r="D47" s="218">
        <v>0.3</v>
      </c>
      <c r="E47" s="218">
        <v>0</v>
      </c>
      <c r="F47" s="218">
        <v>0</v>
      </c>
      <c r="G47" s="218">
        <v>3.29</v>
      </c>
      <c r="H47" s="218">
        <v>0</v>
      </c>
      <c r="I47" s="218">
        <v>4.22</v>
      </c>
      <c r="J47" s="218">
        <v>0.28000000000000003</v>
      </c>
      <c r="K47" s="218">
        <v>1.31</v>
      </c>
      <c r="L47" s="218">
        <v>0.21</v>
      </c>
      <c r="M47" s="218">
        <v>0.04</v>
      </c>
      <c r="N47" s="218">
        <v>0.04</v>
      </c>
      <c r="O47" s="218">
        <v>0.05</v>
      </c>
      <c r="P47" s="218">
        <v>0.08</v>
      </c>
      <c r="Q47" s="218">
        <v>0</v>
      </c>
      <c r="R47" s="218">
        <v>0.02</v>
      </c>
      <c r="S47" s="218">
        <v>0</v>
      </c>
      <c r="T47" s="218">
        <v>0.45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-0.37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1.63</v>
      </c>
      <c r="D48" s="218">
        <v>0.3</v>
      </c>
      <c r="E48" s="218">
        <v>0</v>
      </c>
      <c r="F48" s="218">
        <v>0</v>
      </c>
      <c r="G48" s="218">
        <v>3.29</v>
      </c>
      <c r="H48" s="218">
        <v>0</v>
      </c>
      <c r="I48" s="218">
        <v>4.22</v>
      </c>
      <c r="J48" s="218">
        <v>0.28000000000000003</v>
      </c>
      <c r="K48" s="218">
        <v>1.31</v>
      </c>
      <c r="L48" s="218">
        <v>0.14000000000000001</v>
      </c>
      <c r="M48" s="218">
        <v>0.04</v>
      </c>
      <c r="N48" s="218">
        <v>0.04</v>
      </c>
      <c r="O48" s="218">
        <v>0.05</v>
      </c>
      <c r="P48" s="218">
        <v>0.08</v>
      </c>
      <c r="Q48" s="218">
        <v>0</v>
      </c>
      <c r="R48" s="218">
        <v>0.02</v>
      </c>
      <c r="S48" s="218">
        <v>0</v>
      </c>
      <c r="T48" s="218">
        <v>0.45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-0.37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1.63</v>
      </c>
      <c r="D49" s="218">
        <v>0.3</v>
      </c>
      <c r="E49" s="218">
        <v>0</v>
      </c>
      <c r="F49" s="218">
        <v>0</v>
      </c>
      <c r="G49" s="218">
        <v>3.29</v>
      </c>
      <c r="H49" s="218">
        <v>0</v>
      </c>
      <c r="I49" s="218">
        <v>4.22</v>
      </c>
      <c r="J49" s="218">
        <v>0.28000000000000003</v>
      </c>
      <c r="K49" s="218">
        <v>1.31</v>
      </c>
      <c r="L49" s="218">
        <v>0</v>
      </c>
      <c r="M49" s="218">
        <v>0.04</v>
      </c>
      <c r="N49" s="218">
        <v>0.04</v>
      </c>
      <c r="O49" s="218">
        <v>0.05</v>
      </c>
      <c r="P49" s="218">
        <v>0.08</v>
      </c>
      <c r="Q49" s="218">
        <v>0</v>
      </c>
      <c r="R49" s="218">
        <v>0.02</v>
      </c>
      <c r="S49" s="218">
        <v>0</v>
      </c>
      <c r="T49" s="218">
        <v>0.45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-0.37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1.63</v>
      </c>
      <c r="D50" s="218">
        <v>0.3</v>
      </c>
      <c r="E50" s="218">
        <v>0</v>
      </c>
      <c r="F50" s="218">
        <v>0</v>
      </c>
      <c r="G50" s="218">
        <v>3.29</v>
      </c>
      <c r="H50" s="218">
        <v>0</v>
      </c>
      <c r="I50" s="218">
        <v>4.22</v>
      </c>
      <c r="J50" s="218">
        <v>0.28000000000000003</v>
      </c>
      <c r="K50" s="218">
        <v>1.31</v>
      </c>
      <c r="L50" s="218">
        <v>0.14000000000000001</v>
      </c>
      <c r="M50" s="218">
        <v>0.04</v>
      </c>
      <c r="N50" s="218">
        <v>0.04</v>
      </c>
      <c r="O50" s="218">
        <v>0.05</v>
      </c>
      <c r="P50" s="218">
        <v>0.08</v>
      </c>
      <c r="Q50" s="218">
        <v>0</v>
      </c>
      <c r="R50" s="218">
        <v>0.02</v>
      </c>
      <c r="S50" s="218">
        <v>0</v>
      </c>
      <c r="T50" s="218">
        <v>0.45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-0.37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1.57</v>
      </c>
      <c r="D51" s="218">
        <v>0.3</v>
      </c>
      <c r="E51" s="218">
        <v>0</v>
      </c>
      <c r="F51" s="218">
        <v>0</v>
      </c>
      <c r="G51" s="218">
        <v>3.29</v>
      </c>
      <c r="H51" s="218">
        <v>0</v>
      </c>
      <c r="I51" s="218">
        <v>4.16</v>
      </c>
      <c r="J51" s="218">
        <v>0.28000000000000003</v>
      </c>
      <c r="K51" s="218">
        <v>1.31</v>
      </c>
      <c r="L51" s="218">
        <v>0.14000000000000001</v>
      </c>
      <c r="M51" s="218">
        <v>0.04</v>
      </c>
      <c r="N51" s="218">
        <v>0.04</v>
      </c>
      <c r="O51" s="218">
        <v>0.05</v>
      </c>
      <c r="P51" s="218">
        <v>0.08</v>
      </c>
      <c r="Q51" s="218">
        <v>0</v>
      </c>
      <c r="R51" s="218">
        <v>0.02</v>
      </c>
      <c r="S51" s="218">
        <v>0</v>
      </c>
      <c r="T51" s="218">
        <v>0.45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-0.37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1.57</v>
      </c>
      <c r="D52" s="218">
        <v>0.3</v>
      </c>
      <c r="E52" s="218">
        <v>0</v>
      </c>
      <c r="F52" s="218">
        <v>0</v>
      </c>
      <c r="G52" s="218">
        <v>3.29</v>
      </c>
      <c r="H52" s="218">
        <v>0</v>
      </c>
      <c r="I52" s="218">
        <v>4.16</v>
      </c>
      <c r="J52" s="218">
        <v>0.28000000000000003</v>
      </c>
      <c r="K52" s="218">
        <v>1.31</v>
      </c>
      <c r="L52" s="218">
        <v>0.14000000000000001</v>
      </c>
      <c r="M52" s="218">
        <v>0.04</v>
      </c>
      <c r="N52" s="218">
        <v>0.04</v>
      </c>
      <c r="O52" s="218">
        <v>0.05</v>
      </c>
      <c r="P52" s="218">
        <v>0.08</v>
      </c>
      <c r="Q52" s="218">
        <v>0</v>
      </c>
      <c r="R52" s="218">
        <v>0.02</v>
      </c>
      <c r="S52" s="218">
        <v>0</v>
      </c>
      <c r="T52" s="218">
        <v>0.45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-0.37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1.57</v>
      </c>
      <c r="D53" s="218">
        <v>0.3</v>
      </c>
      <c r="E53" s="218">
        <v>0</v>
      </c>
      <c r="F53" s="218">
        <v>0</v>
      </c>
      <c r="G53" s="218">
        <v>3.29</v>
      </c>
      <c r="H53" s="218">
        <v>0</v>
      </c>
      <c r="I53" s="218">
        <v>4.16</v>
      </c>
      <c r="J53" s="218">
        <v>0.28000000000000003</v>
      </c>
      <c r="K53" s="218">
        <v>1.31</v>
      </c>
      <c r="L53" s="218">
        <v>0.14000000000000001</v>
      </c>
      <c r="M53" s="218">
        <v>0.04</v>
      </c>
      <c r="N53" s="218">
        <v>0.04</v>
      </c>
      <c r="O53" s="218">
        <v>0.05</v>
      </c>
      <c r="P53" s="218">
        <v>0.08</v>
      </c>
      <c r="Q53" s="218">
        <v>0</v>
      </c>
      <c r="R53" s="218">
        <v>0.02</v>
      </c>
      <c r="S53" s="218">
        <v>0</v>
      </c>
      <c r="T53" s="218">
        <v>0.45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-0.37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1.57</v>
      </c>
      <c r="D54" s="218">
        <v>0.3</v>
      </c>
      <c r="E54" s="218">
        <v>0</v>
      </c>
      <c r="F54" s="218">
        <v>0</v>
      </c>
      <c r="G54" s="218">
        <v>3.29</v>
      </c>
      <c r="H54" s="218">
        <v>0</v>
      </c>
      <c r="I54" s="218">
        <v>4.16</v>
      </c>
      <c r="J54" s="218">
        <v>0.28000000000000003</v>
      </c>
      <c r="K54" s="218">
        <v>1.31</v>
      </c>
      <c r="L54" s="218">
        <v>0.14000000000000001</v>
      </c>
      <c r="M54" s="218">
        <v>0.04</v>
      </c>
      <c r="N54" s="218">
        <v>0.04</v>
      </c>
      <c r="O54" s="218">
        <v>0.05</v>
      </c>
      <c r="P54" s="218">
        <v>0.08</v>
      </c>
      <c r="Q54" s="218">
        <v>0</v>
      </c>
      <c r="R54" s="218">
        <v>0.02</v>
      </c>
      <c r="S54" s="218">
        <v>0</v>
      </c>
      <c r="T54" s="218">
        <v>0.45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-0.37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1.52</v>
      </c>
      <c r="D55" s="218">
        <v>0.3</v>
      </c>
      <c r="E55" s="218">
        <v>0</v>
      </c>
      <c r="F55" s="218">
        <v>0</v>
      </c>
      <c r="G55" s="218">
        <v>3.29</v>
      </c>
      <c r="H55" s="218">
        <v>0</v>
      </c>
      <c r="I55" s="218">
        <v>4.16</v>
      </c>
      <c r="J55" s="218">
        <v>0.28000000000000003</v>
      </c>
      <c r="K55" s="218">
        <v>1.31</v>
      </c>
      <c r="L55" s="218">
        <v>0.14000000000000001</v>
      </c>
      <c r="M55" s="218">
        <v>0.04</v>
      </c>
      <c r="N55" s="218">
        <v>0.04</v>
      </c>
      <c r="O55" s="218">
        <v>0.05</v>
      </c>
      <c r="P55" s="218">
        <v>0.08</v>
      </c>
      <c r="Q55" s="218">
        <v>0</v>
      </c>
      <c r="R55" s="218">
        <v>0</v>
      </c>
      <c r="S55" s="218">
        <v>0</v>
      </c>
      <c r="T55" s="218">
        <v>0.45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-0.37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1.52</v>
      </c>
      <c r="D56" s="218">
        <v>0.3</v>
      </c>
      <c r="E56" s="218">
        <v>0</v>
      </c>
      <c r="F56" s="218">
        <v>0</v>
      </c>
      <c r="G56" s="218">
        <v>3.29</v>
      </c>
      <c r="H56" s="218">
        <v>0</v>
      </c>
      <c r="I56" s="218">
        <v>4.16</v>
      </c>
      <c r="J56" s="218">
        <v>0.28000000000000003</v>
      </c>
      <c r="K56" s="218">
        <v>1.31</v>
      </c>
      <c r="L56" s="218">
        <v>0.14000000000000001</v>
      </c>
      <c r="M56" s="218">
        <v>0.04</v>
      </c>
      <c r="N56" s="218">
        <v>0.04</v>
      </c>
      <c r="O56" s="218">
        <v>0.05</v>
      </c>
      <c r="P56" s="218">
        <v>0.08</v>
      </c>
      <c r="Q56" s="218">
        <v>0</v>
      </c>
      <c r="R56" s="218">
        <v>0</v>
      </c>
      <c r="S56" s="218">
        <v>0</v>
      </c>
      <c r="T56" s="218">
        <v>0.45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-0.37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1.52</v>
      </c>
      <c r="D57" s="218">
        <v>0.3</v>
      </c>
      <c r="E57" s="218">
        <v>0</v>
      </c>
      <c r="F57" s="218">
        <v>0</v>
      </c>
      <c r="G57" s="218">
        <v>3.29</v>
      </c>
      <c r="H57" s="218">
        <v>0</v>
      </c>
      <c r="I57" s="218">
        <v>4.16</v>
      </c>
      <c r="J57" s="218">
        <v>0.28000000000000003</v>
      </c>
      <c r="K57" s="218">
        <v>1.31</v>
      </c>
      <c r="L57" s="218">
        <v>0.14000000000000001</v>
      </c>
      <c r="M57" s="218">
        <v>0.04</v>
      </c>
      <c r="N57" s="218">
        <v>0.04</v>
      </c>
      <c r="O57" s="218">
        <v>0.05</v>
      </c>
      <c r="P57" s="218">
        <v>0.08</v>
      </c>
      <c r="Q57" s="218">
        <v>0</v>
      </c>
      <c r="R57" s="218">
        <v>0</v>
      </c>
      <c r="S57" s="218">
        <v>0</v>
      </c>
      <c r="T57" s="218">
        <v>0.45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-0.37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1.52</v>
      </c>
      <c r="D58" s="218">
        <v>0.3</v>
      </c>
      <c r="E58" s="218">
        <v>0</v>
      </c>
      <c r="F58" s="218">
        <v>0</v>
      </c>
      <c r="G58" s="218">
        <v>3.29</v>
      </c>
      <c r="H58" s="218">
        <v>0</v>
      </c>
      <c r="I58" s="218">
        <v>4.16</v>
      </c>
      <c r="J58" s="218">
        <v>0.28000000000000003</v>
      </c>
      <c r="K58" s="218">
        <v>1.31</v>
      </c>
      <c r="L58" s="218">
        <v>0.14000000000000001</v>
      </c>
      <c r="M58" s="218">
        <v>0.04</v>
      </c>
      <c r="N58" s="218">
        <v>0.04</v>
      </c>
      <c r="O58" s="218">
        <v>0.05</v>
      </c>
      <c r="P58" s="218">
        <v>0.08</v>
      </c>
      <c r="Q58" s="218">
        <v>0</v>
      </c>
      <c r="R58" s="218">
        <v>0</v>
      </c>
      <c r="S58" s="218">
        <v>0</v>
      </c>
      <c r="T58" s="218">
        <v>0.45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-0.37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1.46</v>
      </c>
      <c r="D59" s="218">
        <v>0.3</v>
      </c>
      <c r="E59" s="218">
        <v>0</v>
      </c>
      <c r="F59" s="218">
        <v>0</v>
      </c>
      <c r="G59" s="218">
        <v>3.29</v>
      </c>
      <c r="H59" s="218">
        <v>0</v>
      </c>
      <c r="I59" s="218">
        <v>4.16</v>
      </c>
      <c r="J59" s="218">
        <v>0.28000000000000003</v>
      </c>
      <c r="K59" s="218">
        <v>1.31</v>
      </c>
      <c r="L59" s="218">
        <v>0.14000000000000001</v>
      </c>
      <c r="M59" s="218">
        <v>0.04</v>
      </c>
      <c r="N59" s="218">
        <v>0.04</v>
      </c>
      <c r="O59" s="218">
        <v>0.05</v>
      </c>
      <c r="P59" s="218">
        <v>0.08</v>
      </c>
      <c r="Q59" s="218">
        <v>0</v>
      </c>
      <c r="R59" s="218">
        <v>0</v>
      </c>
      <c r="S59" s="218">
        <v>0</v>
      </c>
      <c r="T59" s="218">
        <v>0.45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-0.37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1.46</v>
      </c>
      <c r="D60" s="218">
        <v>0.3</v>
      </c>
      <c r="E60" s="218">
        <v>0</v>
      </c>
      <c r="F60" s="218">
        <v>0</v>
      </c>
      <c r="G60" s="218">
        <v>3.29</v>
      </c>
      <c r="H60" s="218">
        <v>0</v>
      </c>
      <c r="I60" s="218">
        <v>4.16</v>
      </c>
      <c r="J60" s="218">
        <v>0.28000000000000003</v>
      </c>
      <c r="K60" s="218">
        <v>1.31</v>
      </c>
      <c r="L60" s="218">
        <v>0.14000000000000001</v>
      </c>
      <c r="M60" s="218">
        <v>0.04</v>
      </c>
      <c r="N60" s="218">
        <v>0.04</v>
      </c>
      <c r="O60" s="218">
        <v>0.05</v>
      </c>
      <c r="P60" s="218">
        <v>0.08</v>
      </c>
      <c r="Q60" s="218">
        <v>0</v>
      </c>
      <c r="R60" s="218">
        <v>0</v>
      </c>
      <c r="S60" s="218">
        <v>0</v>
      </c>
      <c r="T60" s="218">
        <v>0.45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-0.37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1.46</v>
      </c>
      <c r="D61" s="218">
        <v>0.3</v>
      </c>
      <c r="E61" s="218">
        <v>0</v>
      </c>
      <c r="F61" s="218">
        <v>0</v>
      </c>
      <c r="G61" s="218">
        <v>3.29</v>
      </c>
      <c r="H61" s="218">
        <v>0</v>
      </c>
      <c r="I61" s="218">
        <v>4.16</v>
      </c>
      <c r="J61" s="218">
        <v>0.28000000000000003</v>
      </c>
      <c r="K61" s="218">
        <v>1.31</v>
      </c>
      <c r="L61" s="218">
        <v>0.14000000000000001</v>
      </c>
      <c r="M61" s="218">
        <v>0.04</v>
      </c>
      <c r="N61" s="218">
        <v>0.04</v>
      </c>
      <c r="O61" s="218">
        <v>0.05</v>
      </c>
      <c r="P61" s="218">
        <v>0.08</v>
      </c>
      <c r="Q61" s="218">
        <v>0</v>
      </c>
      <c r="R61" s="218">
        <v>0</v>
      </c>
      <c r="S61" s="218">
        <v>0</v>
      </c>
      <c r="T61" s="218">
        <v>0.45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-0.37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1.46</v>
      </c>
      <c r="D62" s="218">
        <v>0.3</v>
      </c>
      <c r="E62" s="218">
        <v>0</v>
      </c>
      <c r="F62" s="218">
        <v>0</v>
      </c>
      <c r="G62" s="218">
        <v>3.29</v>
      </c>
      <c r="H62" s="218">
        <v>0</v>
      </c>
      <c r="I62" s="218">
        <v>4.16</v>
      </c>
      <c r="J62" s="218">
        <v>0.28000000000000003</v>
      </c>
      <c r="K62" s="218">
        <v>1.31</v>
      </c>
      <c r="L62" s="218">
        <v>0.14000000000000001</v>
      </c>
      <c r="M62" s="218">
        <v>0.04</v>
      </c>
      <c r="N62" s="218">
        <v>0.04</v>
      </c>
      <c r="O62" s="218">
        <v>0.05</v>
      </c>
      <c r="P62" s="218">
        <v>0.08</v>
      </c>
      <c r="Q62" s="218">
        <v>0</v>
      </c>
      <c r="R62" s="218">
        <v>0</v>
      </c>
      <c r="S62" s="218">
        <v>0</v>
      </c>
      <c r="T62" s="218">
        <v>0.45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-0.37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1.46</v>
      </c>
      <c r="D63" s="218">
        <v>0.3</v>
      </c>
      <c r="E63" s="218">
        <v>0</v>
      </c>
      <c r="F63" s="218">
        <v>0</v>
      </c>
      <c r="G63" s="218">
        <v>3.29</v>
      </c>
      <c r="H63" s="218">
        <v>0</v>
      </c>
      <c r="I63" s="218">
        <v>4.16</v>
      </c>
      <c r="J63" s="218">
        <v>0.28000000000000003</v>
      </c>
      <c r="K63" s="218">
        <v>1.31</v>
      </c>
      <c r="L63" s="218">
        <v>0.14000000000000001</v>
      </c>
      <c r="M63" s="218">
        <v>0.04</v>
      </c>
      <c r="N63" s="218">
        <v>0.04</v>
      </c>
      <c r="O63" s="218">
        <v>0.05</v>
      </c>
      <c r="P63" s="218">
        <v>0.08</v>
      </c>
      <c r="Q63" s="218">
        <v>0</v>
      </c>
      <c r="R63" s="218">
        <v>0.02</v>
      </c>
      <c r="S63" s="218">
        <v>0</v>
      </c>
      <c r="T63" s="218">
        <v>0.45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-0.37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1.46</v>
      </c>
      <c r="D64" s="218">
        <v>0.3</v>
      </c>
      <c r="E64" s="218">
        <v>0</v>
      </c>
      <c r="F64" s="218">
        <v>0</v>
      </c>
      <c r="G64" s="218">
        <v>3.29</v>
      </c>
      <c r="H64" s="218">
        <v>0</v>
      </c>
      <c r="I64" s="218">
        <v>4.16</v>
      </c>
      <c r="J64" s="218">
        <v>0.28000000000000003</v>
      </c>
      <c r="K64" s="218">
        <v>1.31</v>
      </c>
      <c r="L64" s="218">
        <v>0.14000000000000001</v>
      </c>
      <c r="M64" s="218">
        <v>0.04</v>
      </c>
      <c r="N64" s="218">
        <v>0.04</v>
      </c>
      <c r="O64" s="218">
        <v>0.05</v>
      </c>
      <c r="P64" s="218">
        <v>0.08</v>
      </c>
      <c r="Q64" s="218">
        <v>0</v>
      </c>
      <c r="R64" s="218">
        <v>0.02</v>
      </c>
      <c r="S64" s="218">
        <v>0</v>
      </c>
      <c r="T64" s="218">
        <v>0.45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-0.37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1.46</v>
      </c>
      <c r="D65" s="218">
        <v>0.3</v>
      </c>
      <c r="E65" s="218">
        <v>0</v>
      </c>
      <c r="F65" s="218">
        <v>0</v>
      </c>
      <c r="G65" s="218">
        <v>3.29</v>
      </c>
      <c r="H65" s="218">
        <v>0</v>
      </c>
      <c r="I65" s="218">
        <v>4.16</v>
      </c>
      <c r="J65" s="218">
        <v>0.28000000000000003</v>
      </c>
      <c r="K65" s="218">
        <v>1.31</v>
      </c>
      <c r="L65" s="218">
        <v>0.14000000000000001</v>
      </c>
      <c r="M65" s="218">
        <v>0.04</v>
      </c>
      <c r="N65" s="218">
        <v>0.04</v>
      </c>
      <c r="O65" s="218">
        <v>0.05</v>
      </c>
      <c r="P65" s="218">
        <v>0.08</v>
      </c>
      <c r="Q65" s="218">
        <v>0</v>
      </c>
      <c r="R65" s="218">
        <v>0.02</v>
      </c>
      <c r="S65" s="218">
        <v>0</v>
      </c>
      <c r="T65" s="218">
        <v>0.45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-0.37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1.46</v>
      </c>
      <c r="D66" s="218">
        <v>0.3</v>
      </c>
      <c r="E66" s="218">
        <v>0</v>
      </c>
      <c r="F66" s="218">
        <v>0</v>
      </c>
      <c r="G66" s="218">
        <v>3.29</v>
      </c>
      <c r="H66" s="218">
        <v>0</v>
      </c>
      <c r="I66" s="218">
        <v>4.16</v>
      </c>
      <c r="J66" s="218">
        <v>0.28000000000000003</v>
      </c>
      <c r="K66" s="218">
        <v>1.31</v>
      </c>
      <c r="L66" s="218">
        <v>0.14000000000000001</v>
      </c>
      <c r="M66" s="218">
        <v>0.04</v>
      </c>
      <c r="N66" s="218">
        <v>0.04</v>
      </c>
      <c r="O66" s="218">
        <v>0.05</v>
      </c>
      <c r="P66" s="218">
        <v>0.08</v>
      </c>
      <c r="Q66" s="218">
        <v>0</v>
      </c>
      <c r="R66" s="218">
        <v>0.02</v>
      </c>
      <c r="S66" s="218">
        <v>0</v>
      </c>
      <c r="T66" s="218">
        <v>0.45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-0.37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1.46</v>
      </c>
      <c r="D67" s="218">
        <v>0.3</v>
      </c>
      <c r="E67" s="218">
        <v>0</v>
      </c>
      <c r="F67" s="218">
        <v>0</v>
      </c>
      <c r="G67" s="218">
        <v>3.29</v>
      </c>
      <c r="H67" s="218">
        <v>0</v>
      </c>
      <c r="I67" s="218">
        <v>4.22</v>
      </c>
      <c r="J67" s="218">
        <v>0.28000000000000003</v>
      </c>
      <c r="K67" s="218">
        <v>1.31</v>
      </c>
      <c r="L67" s="218">
        <v>0.14000000000000001</v>
      </c>
      <c r="M67" s="218">
        <v>0.04</v>
      </c>
      <c r="N67" s="218">
        <v>0.04</v>
      </c>
      <c r="O67" s="218">
        <v>0.05</v>
      </c>
      <c r="P67" s="218">
        <v>0.08</v>
      </c>
      <c r="Q67" s="218">
        <v>0</v>
      </c>
      <c r="R67" s="218">
        <v>0.02</v>
      </c>
      <c r="S67" s="218">
        <v>0</v>
      </c>
      <c r="T67" s="218">
        <v>0.45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-0.37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1.46</v>
      </c>
      <c r="D68" s="218">
        <v>0.3</v>
      </c>
      <c r="E68" s="218">
        <v>0</v>
      </c>
      <c r="F68" s="218">
        <v>0</v>
      </c>
      <c r="G68" s="218">
        <v>3.29</v>
      </c>
      <c r="H68" s="218">
        <v>0</v>
      </c>
      <c r="I68" s="218">
        <v>4.22</v>
      </c>
      <c r="J68" s="218">
        <v>0.28000000000000003</v>
      </c>
      <c r="K68" s="218">
        <v>1.31</v>
      </c>
      <c r="L68" s="218">
        <v>0.14000000000000001</v>
      </c>
      <c r="M68" s="218">
        <v>0.04</v>
      </c>
      <c r="N68" s="218">
        <v>0.04</v>
      </c>
      <c r="O68" s="218">
        <v>0.05</v>
      </c>
      <c r="P68" s="218">
        <v>0.08</v>
      </c>
      <c r="Q68" s="218">
        <v>0</v>
      </c>
      <c r="R68" s="218">
        <v>0.02</v>
      </c>
      <c r="S68" s="218">
        <v>0</v>
      </c>
      <c r="T68" s="218">
        <v>0.45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-0.37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1.46</v>
      </c>
      <c r="D69" s="218">
        <v>0.3</v>
      </c>
      <c r="E69" s="218">
        <v>0</v>
      </c>
      <c r="F69" s="218">
        <v>0</v>
      </c>
      <c r="G69" s="218">
        <v>3.29</v>
      </c>
      <c r="H69" s="218">
        <v>0</v>
      </c>
      <c r="I69" s="218">
        <v>4.22</v>
      </c>
      <c r="J69" s="218">
        <v>0.28000000000000003</v>
      </c>
      <c r="K69" s="218">
        <v>1.31</v>
      </c>
      <c r="L69" s="218">
        <v>0.14000000000000001</v>
      </c>
      <c r="M69" s="218">
        <v>0.04</v>
      </c>
      <c r="N69" s="218">
        <v>0.04</v>
      </c>
      <c r="O69" s="218">
        <v>0.05</v>
      </c>
      <c r="P69" s="218">
        <v>0.08</v>
      </c>
      <c r="Q69" s="218">
        <v>0</v>
      </c>
      <c r="R69" s="218">
        <v>0.02</v>
      </c>
      <c r="S69" s="218">
        <v>0</v>
      </c>
      <c r="T69" s="218">
        <v>0.45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-0.37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1.46</v>
      </c>
      <c r="D70" s="218">
        <v>0.3</v>
      </c>
      <c r="E70" s="218">
        <v>0</v>
      </c>
      <c r="F70" s="218">
        <v>0</v>
      </c>
      <c r="G70" s="218">
        <v>3.29</v>
      </c>
      <c r="H70" s="218">
        <v>0</v>
      </c>
      <c r="I70" s="218">
        <v>4.22</v>
      </c>
      <c r="J70" s="218">
        <v>0.28000000000000003</v>
      </c>
      <c r="K70" s="218">
        <v>1.31</v>
      </c>
      <c r="L70" s="218">
        <v>0.14000000000000001</v>
      </c>
      <c r="M70" s="218">
        <v>0.04</v>
      </c>
      <c r="N70" s="218">
        <v>0.04</v>
      </c>
      <c r="O70" s="218">
        <v>0.05</v>
      </c>
      <c r="P70" s="218">
        <v>0.08</v>
      </c>
      <c r="Q70" s="218">
        <v>0</v>
      </c>
      <c r="R70" s="218">
        <v>0.02</v>
      </c>
      <c r="S70" s="218">
        <v>0</v>
      </c>
      <c r="T70" s="218">
        <v>0.45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-0.37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1.46</v>
      </c>
      <c r="D71" s="218">
        <v>0.3</v>
      </c>
      <c r="E71" s="218">
        <v>0</v>
      </c>
      <c r="F71" s="218">
        <v>0</v>
      </c>
      <c r="G71" s="218">
        <v>3.29</v>
      </c>
      <c r="H71" s="218">
        <v>0</v>
      </c>
      <c r="I71" s="218">
        <v>4.22</v>
      </c>
      <c r="J71" s="218">
        <v>0.28000000000000003</v>
      </c>
      <c r="K71" s="218">
        <v>1.31</v>
      </c>
      <c r="L71" s="218">
        <v>0.14000000000000001</v>
      </c>
      <c r="M71" s="218">
        <v>0.04</v>
      </c>
      <c r="N71" s="218">
        <v>0.04</v>
      </c>
      <c r="O71" s="218">
        <v>0.05</v>
      </c>
      <c r="P71" s="218">
        <v>0.08</v>
      </c>
      <c r="Q71" s="218">
        <v>0</v>
      </c>
      <c r="R71" s="218">
        <v>0.02</v>
      </c>
      <c r="S71" s="218">
        <v>0</v>
      </c>
      <c r="T71" s="218">
        <v>0.45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0.05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-0.37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1.46</v>
      </c>
      <c r="D72" s="218">
        <v>0.3</v>
      </c>
      <c r="E72" s="218">
        <v>0</v>
      </c>
      <c r="F72" s="218">
        <v>0</v>
      </c>
      <c r="G72" s="218">
        <v>3.29</v>
      </c>
      <c r="H72" s="218">
        <v>0</v>
      </c>
      <c r="I72" s="218">
        <v>4.22</v>
      </c>
      <c r="J72" s="218">
        <v>0.28000000000000003</v>
      </c>
      <c r="K72" s="218">
        <v>1.31</v>
      </c>
      <c r="L72" s="218">
        <v>0.14000000000000001</v>
      </c>
      <c r="M72" s="218">
        <v>0.04</v>
      </c>
      <c r="N72" s="218">
        <v>0.04</v>
      </c>
      <c r="O72" s="218">
        <v>0.05</v>
      </c>
      <c r="P72" s="218">
        <v>0.08</v>
      </c>
      <c r="Q72" s="218">
        <v>0</v>
      </c>
      <c r="R72" s="218">
        <v>0.02</v>
      </c>
      <c r="S72" s="218">
        <v>0</v>
      </c>
      <c r="T72" s="218">
        <v>0.45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-0.37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1.46</v>
      </c>
      <c r="D73" s="218">
        <v>0.3</v>
      </c>
      <c r="E73" s="218">
        <v>0</v>
      </c>
      <c r="F73" s="218">
        <v>0</v>
      </c>
      <c r="G73" s="218">
        <v>3.29</v>
      </c>
      <c r="H73" s="218">
        <v>0</v>
      </c>
      <c r="I73" s="218">
        <v>4.22</v>
      </c>
      <c r="J73" s="218">
        <v>0.28000000000000003</v>
      </c>
      <c r="K73" s="218">
        <v>1.31</v>
      </c>
      <c r="L73" s="218">
        <v>0.14000000000000001</v>
      </c>
      <c r="M73" s="218">
        <v>0.04</v>
      </c>
      <c r="N73" s="218">
        <v>0.04</v>
      </c>
      <c r="O73" s="218">
        <v>0.05</v>
      </c>
      <c r="P73" s="218">
        <v>0.08</v>
      </c>
      <c r="Q73" s="218">
        <v>0</v>
      </c>
      <c r="R73" s="218">
        <v>0.02</v>
      </c>
      <c r="S73" s="218">
        <v>0</v>
      </c>
      <c r="T73" s="218">
        <v>0.45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-0.37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1.46</v>
      </c>
      <c r="D74" s="218">
        <v>0.3</v>
      </c>
      <c r="E74" s="218">
        <v>0</v>
      </c>
      <c r="F74" s="218">
        <v>0</v>
      </c>
      <c r="G74" s="218">
        <v>3.29</v>
      </c>
      <c r="H74" s="218">
        <v>0</v>
      </c>
      <c r="I74" s="218">
        <v>4.22</v>
      </c>
      <c r="J74" s="218">
        <v>0.28000000000000003</v>
      </c>
      <c r="K74" s="218">
        <v>1.31</v>
      </c>
      <c r="L74" s="218">
        <v>0.14000000000000001</v>
      </c>
      <c r="M74" s="218">
        <v>0.04</v>
      </c>
      <c r="N74" s="218">
        <v>0.04</v>
      </c>
      <c r="O74" s="218">
        <v>0.05</v>
      </c>
      <c r="P74" s="218">
        <v>0.08</v>
      </c>
      <c r="Q74" s="218">
        <v>0</v>
      </c>
      <c r="R74" s="218">
        <v>0.02</v>
      </c>
      <c r="S74" s="218">
        <v>0</v>
      </c>
      <c r="T74" s="218">
        <v>0.45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-0.37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1.46</v>
      </c>
      <c r="D75" s="218">
        <v>0.3</v>
      </c>
      <c r="E75" s="218">
        <v>0</v>
      </c>
      <c r="F75" s="218">
        <v>0</v>
      </c>
      <c r="G75" s="218">
        <v>3.29</v>
      </c>
      <c r="H75" s="218">
        <v>0</v>
      </c>
      <c r="I75" s="218">
        <v>4.22</v>
      </c>
      <c r="J75" s="218">
        <v>0.28000000000000003</v>
      </c>
      <c r="K75" s="218">
        <v>1.31</v>
      </c>
      <c r="L75" s="218">
        <v>0.14000000000000001</v>
      </c>
      <c r="M75" s="218">
        <v>0.04</v>
      </c>
      <c r="N75" s="218">
        <v>0.04</v>
      </c>
      <c r="O75" s="218">
        <v>0.05</v>
      </c>
      <c r="P75" s="218">
        <v>0.08</v>
      </c>
      <c r="Q75" s="218">
        <v>0</v>
      </c>
      <c r="R75" s="218">
        <v>0.02</v>
      </c>
      <c r="S75" s="218">
        <v>0</v>
      </c>
      <c r="T75" s="218">
        <v>0.45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-0.37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1.46</v>
      </c>
      <c r="D76" s="218">
        <v>0.3</v>
      </c>
      <c r="E76" s="218">
        <v>0</v>
      </c>
      <c r="F76" s="218">
        <v>0</v>
      </c>
      <c r="G76" s="218">
        <v>3.29</v>
      </c>
      <c r="H76" s="218">
        <v>0</v>
      </c>
      <c r="I76" s="218">
        <v>4.22</v>
      </c>
      <c r="J76" s="218">
        <v>0.28000000000000003</v>
      </c>
      <c r="K76" s="218">
        <v>1.31</v>
      </c>
      <c r="L76" s="218">
        <v>0.14000000000000001</v>
      </c>
      <c r="M76" s="218">
        <v>0.04</v>
      </c>
      <c r="N76" s="218">
        <v>0.04</v>
      </c>
      <c r="O76" s="218">
        <v>0.05</v>
      </c>
      <c r="P76" s="218">
        <v>0.08</v>
      </c>
      <c r="Q76" s="218">
        <v>0</v>
      </c>
      <c r="R76" s="218">
        <v>0.02</v>
      </c>
      <c r="S76" s="218">
        <v>0</v>
      </c>
      <c r="T76" s="218">
        <v>0.45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-0.37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1.46</v>
      </c>
      <c r="D77" s="218">
        <v>0.3</v>
      </c>
      <c r="E77" s="218">
        <v>0</v>
      </c>
      <c r="F77" s="218">
        <v>0</v>
      </c>
      <c r="G77" s="218">
        <v>3.29</v>
      </c>
      <c r="H77" s="218">
        <v>0</v>
      </c>
      <c r="I77" s="218">
        <v>4.22</v>
      </c>
      <c r="J77" s="218">
        <v>0.28000000000000003</v>
      </c>
      <c r="K77" s="218">
        <v>1.31</v>
      </c>
      <c r="L77" s="218">
        <v>0.14000000000000001</v>
      </c>
      <c r="M77" s="218">
        <v>0.04</v>
      </c>
      <c r="N77" s="218">
        <v>0.04</v>
      </c>
      <c r="O77" s="218">
        <v>0.05</v>
      </c>
      <c r="P77" s="218">
        <v>0.08</v>
      </c>
      <c r="Q77" s="218">
        <v>0</v>
      </c>
      <c r="R77" s="218">
        <v>0.02</v>
      </c>
      <c r="S77" s="218">
        <v>0</v>
      </c>
      <c r="T77" s="218">
        <v>0.45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-0.37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1.46</v>
      </c>
      <c r="D78" s="218">
        <v>0.3</v>
      </c>
      <c r="E78" s="218">
        <v>0</v>
      </c>
      <c r="F78" s="218">
        <v>0</v>
      </c>
      <c r="G78" s="218">
        <v>3.29</v>
      </c>
      <c r="H78" s="218">
        <v>0</v>
      </c>
      <c r="I78" s="218">
        <v>4.22</v>
      </c>
      <c r="J78" s="218">
        <v>0.28000000000000003</v>
      </c>
      <c r="K78" s="218">
        <v>1.31</v>
      </c>
      <c r="L78" s="218">
        <v>0.41</v>
      </c>
      <c r="M78" s="218">
        <v>0.04</v>
      </c>
      <c r="N78" s="218">
        <v>0.04</v>
      </c>
      <c r="O78" s="218">
        <v>0.05</v>
      </c>
      <c r="P78" s="218">
        <v>0.08</v>
      </c>
      <c r="Q78" s="218">
        <v>0</v>
      </c>
      <c r="R78" s="218">
        <v>0.02</v>
      </c>
      <c r="S78" s="218">
        <v>0</v>
      </c>
      <c r="T78" s="218">
        <v>0.45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-0.37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1.46</v>
      </c>
      <c r="D79" s="218">
        <v>0.3</v>
      </c>
      <c r="E79" s="218">
        <v>0</v>
      </c>
      <c r="F79" s="218">
        <v>0</v>
      </c>
      <c r="G79" s="218">
        <v>3.29</v>
      </c>
      <c r="H79" s="218">
        <v>0</v>
      </c>
      <c r="I79" s="218">
        <v>4.22</v>
      </c>
      <c r="J79" s="218">
        <v>0.28000000000000003</v>
      </c>
      <c r="K79" s="218">
        <v>1.31</v>
      </c>
      <c r="L79" s="218">
        <v>0.14000000000000001</v>
      </c>
      <c r="M79" s="218">
        <v>0.04</v>
      </c>
      <c r="N79" s="218">
        <v>0.04</v>
      </c>
      <c r="O79" s="218">
        <v>0.05</v>
      </c>
      <c r="P79" s="218">
        <v>0.08</v>
      </c>
      <c r="Q79" s="218">
        <v>0</v>
      </c>
      <c r="R79" s="218">
        <v>0.02</v>
      </c>
      <c r="S79" s="218">
        <v>0</v>
      </c>
      <c r="T79" s="218">
        <v>0.45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-0.37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1.46</v>
      </c>
      <c r="D80" s="218">
        <v>0.3</v>
      </c>
      <c r="E80" s="218">
        <v>0</v>
      </c>
      <c r="F80" s="218">
        <v>0</v>
      </c>
      <c r="G80" s="218">
        <v>3.29</v>
      </c>
      <c r="H80" s="218">
        <v>0</v>
      </c>
      <c r="I80" s="218">
        <v>4.22</v>
      </c>
      <c r="J80" s="218">
        <v>0.28000000000000003</v>
      </c>
      <c r="K80" s="218">
        <v>1.31</v>
      </c>
      <c r="L80" s="218">
        <v>0.14000000000000001</v>
      </c>
      <c r="M80" s="218">
        <v>0.04</v>
      </c>
      <c r="N80" s="218">
        <v>0.04</v>
      </c>
      <c r="O80" s="218">
        <v>0.05</v>
      </c>
      <c r="P80" s="218">
        <v>0.08</v>
      </c>
      <c r="Q80" s="218">
        <v>0</v>
      </c>
      <c r="R80" s="218">
        <v>0.02</v>
      </c>
      <c r="S80" s="218">
        <v>0</v>
      </c>
      <c r="T80" s="218">
        <v>0.45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-0.37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1.46</v>
      </c>
      <c r="D81" s="218">
        <v>0.3</v>
      </c>
      <c r="E81" s="218">
        <v>0</v>
      </c>
      <c r="F81" s="218">
        <v>0</v>
      </c>
      <c r="G81" s="218">
        <v>3.29</v>
      </c>
      <c r="H81" s="218">
        <v>0</v>
      </c>
      <c r="I81" s="218">
        <v>4.22</v>
      </c>
      <c r="J81" s="218">
        <v>0.28000000000000003</v>
      </c>
      <c r="K81" s="218">
        <v>1.31</v>
      </c>
      <c r="L81" s="218">
        <v>0.14000000000000001</v>
      </c>
      <c r="M81" s="218">
        <v>0.04</v>
      </c>
      <c r="N81" s="218">
        <v>0.04</v>
      </c>
      <c r="O81" s="218">
        <v>0.05</v>
      </c>
      <c r="P81" s="218">
        <v>0.08</v>
      </c>
      <c r="Q81" s="218">
        <v>0</v>
      </c>
      <c r="R81" s="218">
        <v>0.02</v>
      </c>
      <c r="S81" s="218">
        <v>0</v>
      </c>
      <c r="T81" s="218">
        <v>0.45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-0.37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1.46</v>
      </c>
      <c r="D82" s="218">
        <v>0.3</v>
      </c>
      <c r="E82" s="218">
        <v>0</v>
      </c>
      <c r="F82" s="218">
        <v>0</v>
      </c>
      <c r="G82" s="218">
        <v>3.29</v>
      </c>
      <c r="H82" s="218">
        <v>0</v>
      </c>
      <c r="I82" s="218">
        <v>4.22</v>
      </c>
      <c r="J82" s="218">
        <v>0.28000000000000003</v>
      </c>
      <c r="K82" s="218">
        <v>1.31</v>
      </c>
      <c r="L82" s="218">
        <v>0.14000000000000001</v>
      </c>
      <c r="M82" s="218">
        <v>0.04</v>
      </c>
      <c r="N82" s="218">
        <v>0.04</v>
      </c>
      <c r="O82" s="218">
        <v>0.05</v>
      </c>
      <c r="P82" s="218">
        <v>0.08</v>
      </c>
      <c r="Q82" s="218">
        <v>0</v>
      </c>
      <c r="R82" s="218">
        <v>0.02</v>
      </c>
      <c r="S82" s="218">
        <v>0</v>
      </c>
      <c r="T82" s="218">
        <v>0.45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-0.37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1.52</v>
      </c>
      <c r="D83" s="218">
        <v>0.3</v>
      </c>
      <c r="E83" s="218">
        <v>0</v>
      </c>
      <c r="F83" s="218">
        <v>0</v>
      </c>
      <c r="G83" s="218">
        <v>3.29</v>
      </c>
      <c r="H83" s="218">
        <v>0</v>
      </c>
      <c r="I83" s="218">
        <v>4.2699999999999996</v>
      </c>
      <c r="J83" s="218">
        <v>0.28000000000000003</v>
      </c>
      <c r="K83" s="218">
        <v>1.31</v>
      </c>
      <c r="L83" s="218">
        <v>0.14000000000000001</v>
      </c>
      <c r="M83" s="218">
        <v>0.04</v>
      </c>
      <c r="N83" s="218">
        <v>0.04</v>
      </c>
      <c r="O83" s="218">
        <v>0.05</v>
      </c>
      <c r="P83" s="218">
        <v>0.08</v>
      </c>
      <c r="Q83" s="218">
        <v>0</v>
      </c>
      <c r="R83" s="218">
        <v>0.02</v>
      </c>
      <c r="S83" s="218">
        <v>0</v>
      </c>
      <c r="T83" s="218">
        <v>0.45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-0.37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1.52</v>
      </c>
      <c r="D84" s="218">
        <v>0.3</v>
      </c>
      <c r="E84" s="218">
        <v>0</v>
      </c>
      <c r="F84" s="218">
        <v>0</v>
      </c>
      <c r="G84" s="218">
        <v>3.29</v>
      </c>
      <c r="H84" s="218">
        <v>0</v>
      </c>
      <c r="I84" s="218">
        <v>4.2699999999999996</v>
      </c>
      <c r="J84" s="218">
        <v>0.28000000000000003</v>
      </c>
      <c r="K84" s="218">
        <v>1.31</v>
      </c>
      <c r="L84" s="218">
        <v>0.14000000000000001</v>
      </c>
      <c r="M84" s="218">
        <v>0.04</v>
      </c>
      <c r="N84" s="218">
        <v>0.04</v>
      </c>
      <c r="O84" s="218">
        <v>0.05</v>
      </c>
      <c r="P84" s="218">
        <v>0.08</v>
      </c>
      <c r="Q84" s="218">
        <v>0</v>
      </c>
      <c r="R84" s="218">
        <v>0.02</v>
      </c>
      <c r="S84" s="218">
        <v>0</v>
      </c>
      <c r="T84" s="218">
        <v>0.45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-0.37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1.52</v>
      </c>
      <c r="D85" s="218">
        <v>0.3</v>
      </c>
      <c r="E85" s="218">
        <v>0</v>
      </c>
      <c r="F85" s="218">
        <v>0</v>
      </c>
      <c r="G85" s="218">
        <v>3.29</v>
      </c>
      <c r="H85" s="218">
        <v>0</v>
      </c>
      <c r="I85" s="218">
        <v>4.2699999999999996</v>
      </c>
      <c r="J85" s="218">
        <v>0.28000000000000003</v>
      </c>
      <c r="K85" s="218">
        <v>1.31</v>
      </c>
      <c r="L85" s="218">
        <v>0.14000000000000001</v>
      </c>
      <c r="M85" s="218">
        <v>0.04</v>
      </c>
      <c r="N85" s="218">
        <v>0.04</v>
      </c>
      <c r="O85" s="218">
        <v>0.05</v>
      </c>
      <c r="P85" s="218">
        <v>0.08</v>
      </c>
      <c r="Q85" s="218">
        <v>0</v>
      </c>
      <c r="R85" s="218">
        <v>0.02</v>
      </c>
      <c r="S85" s="218">
        <v>0</v>
      </c>
      <c r="T85" s="218">
        <v>0.45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-0.37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1.52</v>
      </c>
      <c r="D86" s="218">
        <v>0.3</v>
      </c>
      <c r="E86" s="218">
        <v>0</v>
      </c>
      <c r="F86" s="218">
        <v>0</v>
      </c>
      <c r="G86" s="218">
        <v>3.29</v>
      </c>
      <c r="H86" s="218">
        <v>0</v>
      </c>
      <c r="I86" s="218">
        <v>4.2699999999999996</v>
      </c>
      <c r="J86" s="218">
        <v>0.28000000000000003</v>
      </c>
      <c r="K86" s="218">
        <v>1.31</v>
      </c>
      <c r="L86" s="218">
        <v>0.14000000000000001</v>
      </c>
      <c r="M86" s="218">
        <v>0.04</v>
      </c>
      <c r="N86" s="218">
        <v>0.04</v>
      </c>
      <c r="O86" s="218">
        <v>0.05</v>
      </c>
      <c r="P86" s="218">
        <v>0.08</v>
      </c>
      <c r="Q86" s="218">
        <v>0</v>
      </c>
      <c r="R86" s="218">
        <v>0.02</v>
      </c>
      <c r="S86" s="218">
        <v>0</v>
      </c>
      <c r="T86" s="218">
        <v>0.45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-0.37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1.57</v>
      </c>
      <c r="D87" s="218">
        <v>0.3</v>
      </c>
      <c r="E87" s="218">
        <v>0</v>
      </c>
      <c r="F87" s="218">
        <v>0</v>
      </c>
      <c r="G87" s="218">
        <v>3.29</v>
      </c>
      <c r="H87" s="218">
        <v>0</v>
      </c>
      <c r="I87" s="218">
        <v>0</v>
      </c>
      <c r="J87" s="218">
        <v>0</v>
      </c>
      <c r="K87" s="218">
        <v>1.31</v>
      </c>
      <c r="L87" s="218">
        <v>0.14000000000000001</v>
      </c>
      <c r="M87" s="218">
        <v>0.04</v>
      </c>
      <c r="N87" s="218">
        <v>0.04</v>
      </c>
      <c r="O87" s="218">
        <v>0.05</v>
      </c>
      <c r="P87" s="218">
        <v>0.08</v>
      </c>
      <c r="Q87" s="218">
        <v>0</v>
      </c>
      <c r="R87" s="218">
        <v>0.02</v>
      </c>
      <c r="S87" s="218">
        <v>0</v>
      </c>
      <c r="T87" s="218">
        <v>0.45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-0.37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1.57</v>
      </c>
      <c r="D88" s="218">
        <v>0.3</v>
      </c>
      <c r="E88" s="218">
        <v>0</v>
      </c>
      <c r="F88" s="218">
        <v>0</v>
      </c>
      <c r="G88" s="218">
        <v>3.29</v>
      </c>
      <c r="H88" s="218">
        <v>0</v>
      </c>
      <c r="I88" s="218">
        <v>0</v>
      </c>
      <c r="J88" s="218">
        <v>0</v>
      </c>
      <c r="K88" s="218">
        <v>1.31</v>
      </c>
      <c r="L88" s="218">
        <v>0.14000000000000001</v>
      </c>
      <c r="M88" s="218">
        <v>0.04</v>
      </c>
      <c r="N88" s="218">
        <v>0.04</v>
      </c>
      <c r="O88" s="218">
        <v>0.05</v>
      </c>
      <c r="P88" s="218">
        <v>0.08</v>
      </c>
      <c r="Q88" s="218">
        <v>0</v>
      </c>
      <c r="R88" s="218">
        <v>0.02</v>
      </c>
      <c r="S88" s="218">
        <v>0</v>
      </c>
      <c r="T88" s="218">
        <v>0.45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-0.37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1.57</v>
      </c>
      <c r="D89" s="218">
        <v>0.3</v>
      </c>
      <c r="E89" s="218">
        <v>0</v>
      </c>
      <c r="F89" s="218">
        <v>0</v>
      </c>
      <c r="G89" s="218">
        <v>3.29</v>
      </c>
      <c r="H89" s="218">
        <v>0</v>
      </c>
      <c r="I89" s="218">
        <v>0</v>
      </c>
      <c r="J89" s="218">
        <v>0</v>
      </c>
      <c r="K89" s="218">
        <v>1.31</v>
      </c>
      <c r="L89" s="218">
        <v>0.14000000000000001</v>
      </c>
      <c r="M89" s="218">
        <v>0.04</v>
      </c>
      <c r="N89" s="218">
        <v>0.04</v>
      </c>
      <c r="O89" s="218">
        <v>0.05</v>
      </c>
      <c r="P89" s="218">
        <v>0.08</v>
      </c>
      <c r="Q89" s="218">
        <v>0</v>
      </c>
      <c r="R89" s="218">
        <v>0.02</v>
      </c>
      <c r="S89" s="218">
        <v>0</v>
      </c>
      <c r="T89" s="218">
        <v>0.45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-0.37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1.57</v>
      </c>
      <c r="D90" s="218">
        <v>0.3</v>
      </c>
      <c r="E90" s="218">
        <v>0</v>
      </c>
      <c r="F90" s="218">
        <v>0</v>
      </c>
      <c r="G90" s="218">
        <v>3.29</v>
      </c>
      <c r="H90" s="218">
        <v>0</v>
      </c>
      <c r="I90" s="218">
        <v>0</v>
      </c>
      <c r="J90" s="218">
        <v>0</v>
      </c>
      <c r="K90" s="218">
        <v>1.31</v>
      </c>
      <c r="L90" s="218">
        <v>0.14000000000000001</v>
      </c>
      <c r="M90" s="218">
        <v>0.04</v>
      </c>
      <c r="N90" s="218">
        <v>0.04</v>
      </c>
      <c r="O90" s="218">
        <v>0.05</v>
      </c>
      <c r="P90" s="218">
        <v>0.08</v>
      </c>
      <c r="Q90" s="218">
        <v>0</v>
      </c>
      <c r="R90" s="218">
        <v>0.02</v>
      </c>
      <c r="S90" s="218">
        <v>0</v>
      </c>
      <c r="T90" s="218">
        <v>0.45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-0.37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1.63</v>
      </c>
      <c r="D91" s="218">
        <v>0.3</v>
      </c>
      <c r="E91" s="218">
        <v>0</v>
      </c>
      <c r="F91" s="218">
        <v>0</v>
      </c>
      <c r="G91" s="218">
        <v>3.29</v>
      </c>
      <c r="H91" s="218">
        <v>0</v>
      </c>
      <c r="I91" s="218">
        <v>0</v>
      </c>
      <c r="J91" s="218">
        <v>0</v>
      </c>
      <c r="K91" s="218">
        <v>1.31</v>
      </c>
      <c r="L91" s="218">
        <v>0.14000000000000001</v>
      </c>
      <c r="M91" s="218">
        <v>0.04</v>
      </c>
      <c r="N91" s="218">
        <v>0.04</v>
      </c>
      <c r="O91" s="218">
        <v>0.05</v>
      </c>
      <c r="P91" s="218">
        <v>0.08</v>
      </c>
      <c r="Q91" s="218">
        <v>0</v>
      </c>
      <c r="R91" s="218">
        <v>0.02</v>
      </c>
      <c r="S91" s="218">
        <v>0</v>
      </c>
      <c r="T91" s="218">
        <v>0.45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-0.37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1.63</v>
      </c>
      <c r="D92" s="218">
        <v>0.3</v>
      </c>
      <c r="E92" s="218">
        <v>0</v>
      </c>
      <c r="F92" s="218">
        <v>0</v>
      </c>
      <c r="G92" s="218">
        <v>3.29</v>
      </c>
      <c r="H92" s="218">
        <v>0</v>
      </c>
      <c r="I92" s="218">
        <v>0</v>
      </c>
      <c r="J92" s="218">
        <v>0</v>
      </c>
      <c r="K92" s="218">
        <v>1.31</v>
      </c>
      <c r="L92" s="218">
        <v>0.14000000000000001</v>
      </c>
      <c r="M92" s="218">
        <v>0.04</v>
      </c>
      <c r="N92" s="218">
        <v>0.04</v>
      </c>
      <c r="O92" s="218">
        <v>0.05</v>
      </c>
      <c r="P92" s="218">
        <v>0.08</v>
      </c>
      <c r="Q92" s="218">
        <v>0</v>
      </c>
      <c r="R92" s="218">
        <v>0.02</v>
      </c>
      <c r="S92" s="218">
        <v>0</v>
      </c>
      <c r="T92" s="218">
        <v>0.45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-0.37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1.63</v>
      </c>
      <c r="D93" s="218">
        <v>0.3</v>
      </c>
      <c r="E93" s="218">
        <v>0</v>
      </c>
      <c r="F93" s="218">
        <v>0</v>
      </c>
      <c r="G93" s="218">
        <v>3.29</v>
      </c>
      <c r="H93" s="218">
        <v>0</v>
      </c>
      <c r="I93" s="218">
        <v>0</v>
      </c>
      <c r="J93" s="218">
        <v>0</v>
      </c>
      <c r="K93" s="218">
        <v>1.31</v>
      </c>
      <c r="L93" s="218">
        <v>0.32</v>
      </c>
      <c r="M93" s="218">
        <v>0.04</v>
      </c>
      <c r="N93" s="218">
        <v>0.04</v>
      </c>
      <c r="O93" s="218">
        <v>0.05</v>
      </c>
      <c r="P93" s="218">
        <v>0.09</v>
      </c>
      <c r="Q93" s="218">
        <v>0</v>
      </c>
      <c r="R93" s="218">
        <v>0.02</v>
      </c>
      <c r="S93" s="218">
        <v>0</v>
      </c>
      <c r="T93" s="218">
        <v>0.45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-0.37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1.63</v>
      </c>
      <c r="D94" s="218">
        <v>0.3</v>
      </c>
      <c r="E94" s="218">
        <v>0</v>
      </c>
      <c r="F94" s="218">
        <v>0</v>
      </c>
      <c r="G94" s="218">
        <v>3.29</v>
      </c>
      <c r="H94" s="218">
        <v>0</v>
      </c>
      <c r="I94" s="218">
        <v>0</v>
      </c>
      <c r="J94" s="218">
        <v>0</v>
      </c>
      <c r="K94" s="218">
        <v>1.31</v>
      </c>
      <c r="L94" s="218">
        <v>0.32</v>
      </c>
      <c r="M94" s="218">
        <v>0.04</v>
      </c>
      <c r="N94" s="218">
        <v>0.04</v>
      </c>
      <c r="O94" s="218">
        <v>0.05</v>
      </c>
      <c r="P94" s="218">
        <v>0.08</v>
      </c>
      <c r="Q94" s="218">
        <v>0</v>
      </c>
      <c r="R94" s="218">
        <v>0.02</v>
      </c>
      <c r="S94" s="218">
        <v>0</v>
      </c>
      <c r="T94" s="218">
        <v>0.45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-0.37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1.63</v>
      </c>
      <c r="D95" s="218">
        <v>0.3</v>
      </c>
      <c r="E95" s="218">
        <v>0</v>
      </c>
      <c r="F95" s="218">
        <v>0</v>
      </c>
      <c r="G95" s="218">
        <v>3.29</v>
      </c>
      <c r="H95" s="218">
        <v>0</v>
      </c>
      <c r="I95" s="218">
        <v>0</v>
      </c>
      <c r="J95" s="218">
        <v>0</v>
      </c>
      <c r="K95" s="218">
        <v>1.31</v>
      </c>
      <c r="L95" s="218">
        <v>0.35</v>
      </c>
      <c r="M95" s="218">
        <v>0.04</v>
      </c>
      <c r="N95" s="218">
        <v>0.04</v>
      </c>
      <c r="O95" s="218">
        <v>0.05</v>
      </c>
      <c r="P95" s="218">
        <v>0.08</v>
      </c>
      <c r="Q95" s="218">
        <v>0</v>
      </c>
      <c r="R95" s="218">
        <v>0.02</v>
      </c>
      <c r="S95" s="218">
        <v>0</v>
      </c>
      <c r="T95" s="218">
        <v>0.45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-0.37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1.63</v>
      </c>
      <c r="D96" s="218">
        <v>0.3</v>
      </c>
      <c r="E96" s="218">
        <v>0</v>
      </c>
      <c r="F96" s="218">
        <v>0</v>
      </c>
      <c r="G96" s="218">
        <v>3.29</v>
      </c>
      <c r="H96" s="218">
        <v>0</v>
      </c>
      <c r="I96" s="218">
        <v>0</v>
      </c>
      <c r="J96" s="218">
        <v>0</v>
      </c>
      <c r="K96" s="218">
        <v>1.31</v>
      </c>
      <c r="L96" s="218">
        <v>0.35</v>
      </c>
      <c r="M96" s="218">
        <v>0.04</v>
      </c>
      <c r="N96" s="218">
        <v>0.04</v>
      </c>
      <c r="O96" s="218">
        <v>0.05</v>
      </c>
      <c r="P96" s="218">
        <v>0.08</v>
      </c>
      <c r="Q96" s="218">
        <v>0</v>
      </c>
      <c r="R96" s="218">
        <v>0.02</v>
      </c>
      <c r="S96" s="218">
        <v>0</v>
      </c>
      <c r="T96" s="218">
        <v>0.45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-0.37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1.63</v>
      </c>
      <c r="D97" s="218">
        <v>0.3</v>
      </c>
      <c r="E97" s="218">
        <v>0</v>
      </c>
      <c r="F97" s="218">
        <v>0</v>
      </c>
      <c r="G97" s="218">
        <v>3.29</v>
      </c>
      <c r="H97" s="218">
        <v>0</v>
      </c>
      <c r="I97" s="218">
        <v>2.56</v>
      </c>
      <c r="J97" s="218">
        <v>0.28000000000000003</v>
      </c>
      <c r="K97" s="218">
        <v>1.31</v>
      </c>
      <c r="L97" s="218">
        <v>0.35</v>
      </c>
      <c r="M97" s="218">
        <v>0.04</v>
      </c>
      <c r="N97" s="218">
        <v>0.04</v>
      </c>
      <c r="O97" s="218">
        <v>0.05</v>
      </c>
      <c r="P97" s="218">
        <v>0.08</v>
      </c>
      <c r="Q97" s="218">
        <v>0</v>
      </c>
      <c r="R97" s="218">
        <v>0.02</v>
      </c>
      <c r="S97" s="218">
        <v>0</v>
      </c>
      <c r="T97" s="218">
        <v>0.45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-0.37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1.63</v>
      </c>
      <c r="D98" s="218">
        <v>0.3</v>
      </c>
      <c r="E98" s="218">
        <v>0</v>
      </c>
      <c r="F98" s="218">
        <v>0</v>
      </c>
      <c r="G98" s="218">
        <v>3.29</v>
      </c>
      <c r="H98" s="218">
        <v>0</v>
      </c>
      <c r="I98" s="218">
        <v>2.56</v>
      </c>
      <c r="J98" s="218">
        <v>0.28000000000000003</v>
      </c>
      <c r="K98" s="218">
        <v>1.31</v>
      </c>
      <c r="L98" s="218">
        <v>0.35</v>
      </c>
      <c r="M98" s="218">
        <v>0.04</v>
      </c>
      <c r="N98" s="218">
        <v>0.04</v>
      </c>
      <c r="O98" s="218">
        <v>0.05</v>
      </c>
      <c r="P98" s="218">
        <v>0.08</v>
      </c>
      <c r="Q98" s="218">
        <v>0</v>
      </c>
      <c r="R98" s="218">
        <v>0.02</v>
      </c>
      <c r="S98" s="218">
        <v>0</v>
      </c>
      <c r="T98" s="218">
        <v>0.45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-0.37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3.9149999999999949E-2</v>
      </c>
      <c r="D99">
        <f t="shared" si="0"/>
        <v>7.2000000000000119E-3</v>
      </c>
      <c r="E99">
        <f t="shared" si="0"/>
        <v>0</v>
      </c>
      <c r="F99">
        <f t="shared" si="0"/>
        <v>0</v>
      </c>
      <c r="G99">
        <f t="shared" si="0"/>
        <v>7.938000000000002E-2</v>
      </c>
      <c r="H99">
        <f t="shared" si="0"/>
        <v>0</v>
      </c>
      <c r="I99">
        <f t="shared" si="0"/>
        <v>9.0010000000000076E-2</v>
      </c>
      <c r="J99">
        <f t="shared" si="0"/>
        <v>6.0200000000000045E-3</v>
      </c>
      <c r="K99">
        <f t="shared" si="0"/>
        <v>3.1440000000000037E-2</v>
      </c>
      <c r="L99">
        <f t="shared" si="0"/>
        <v>4.5050000000000073E-3</v>
      </c>
      <c r="M99">
        <f t="shared" si="0"/>
        <v>9.6000000000000067E-4</v>
      </c>
      <c r="N99">
        <f t="shared" si="0"/>
        <v>9.6000000000000067E-4</v>
      </c>
      <c r="O99">
        <f t="shared" si="0"/>
        <v>1.1999999999999977E-3</v>
      </c>
      <c r="P99">
        <f t="shared" si="0"/>
        <v>1.9225000000000012E-3</v>
      </c>
      <c r="Q99">
        <f t="shared" si="0"/>
        <v>0</v>
      </c>
      <c r="R99">
        <f t="shared" si="0"/>
        <v>3.8500000000000025E-4</v>
      </c>
      <c r="S99">
        <f t="shared" si="0"/>
        <v>0</v>
      </c>
      <c r="T99">
        <f t="shared" si="0"/>
        <v>1.0800000000000008E-2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8.7499999999999999E-5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-8.8800000000000007E-3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9.1999999999999993</v>
      </c>
      <c r="D3" s="218">
        <v>1.66</v>
      </c>
      <c r="E3" s="218">
        <v>0</v>
      </c>
      <c r="F3" s="218">
        <v>0</v>
      </c>
      <c r="G3" s="218">
        <v>19.09</v>
      </c>
      <c r="H3" s="218">
        <v>0</v>
      </c>
      <c r="I3" s="218">
        <v>23.65</v>
      </c>
      <c r="J3" s="218">
        <v>1.58</v>
      </c>
      <c r="K3" s="218">
        <v>9.3800000000000008</v>
      </c>
      <c r="L3" s="218">
        <v>389.9</v>
      </c>
      <c r="M3" s="218">
        <v>0.93</v>
      </c>
      <c r="N3" s="218">
        <v>1.2</v>
      </c>
      <c r="O3" s="218">
        <v>0</v>
      </c>
      <c r="P3" s="218">
        <v>1.4</v>
      </c>
      <c r="Q3" s="218">
        <v>0.22</v>
      </c>
      <c r="R3" s="218">
        <v>0.43</v>
      </c>
      <c r="S3" s="218">
        <v>0.27</v>
      </c>
      <c r="T3" s="218">
        <v>0</v>
      </c>
      <c r="U3" s="218">
        <v>1.79</v>
      </c>
      <c r="V3" s="218">
        <v>0.23</v>
      </c>
      <c r="W3" s="218">
        <v>0.47</v>
      </c>
      <c r="X3" s="218">
        <v>16.100000000000001</v>
      </c>
      <c r="Y3" s="218">
        <v>0</v>
      </c>
      <c r="Z3" s="218">
        <v>2.6</v>
      </c>
      <c r="AA3" s="218">
        <v>0.93</v>
      </c>
      <c r="AB3" s="218">
        <v>0</v>
      </c>
      <c r="AC3" s="218">
        <v>1.19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-1.1000000000000001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9.1999999999999993</v>
      </c>
      <c r="D4" s="218">
        <v>1.66</v>
      </c>
      <c r="E4" s="218">
        <v>0</v>
      </c>
      <c r="F4" s="218">
        <v>0</v>
      </c>
      <c r="G4" s="218">
        <v>19.09</v>
      </c>
      <c r="H4" s="218">
        <v>0</v>
      </c>
      <c r="I4" s="218">
        <v>23.65</v>
      </c>
      <c r="J4" s="218">
        <v>1.58</v>
      </c>
      <c r="K4" s="218">
        <v>9.3800000000000008</v>
      </c>
      <c r="L4" s="218">
        <v>389.9</v>
      </c>
      <c r="M4" s="218">
        <v>0.93</v>
      </c>
      <c r="N4" s="218">
        <v>1.2</v>
      </c>
      <c r="O4" s="218">
        <v>0</v>
      </c>
      <c r="P4" s="218">
        <v>1.4</v>
      </c>
      <c r="Q4" s="218">
        <v>0.22</v>
      </c>
      <c r="R4" s="218">
        <v>0.43</v>
      </c>
      <c r="S4" s="218">
        <v>0.27</v>
      </c>
      <c r="T4" s="218">
        <v>0</v>
      </c>
      <c r="U4" s="218">
        <v>1.79</v>
      </c>
      <c r="V4" s="218">
        <v>0.19</v>
      </c>
      <c r="W4" s="218">
        <v>0.4</v>
      </c>
      <c r="X4" s="218">
        <v>16.100000000000001</v>
      </c>
      <c r="Y4" s="218">
        <v>0</v>
      </c>
      <c r="Z4" s="218">
        <v>2.6</v>
      </c>
      <c r="AA4" s="218">
        <v>0.93</v>
      </c>
      <c r="AB4" s="218">
        <v>0</v>
      </c>
      <c r="AC4" s="218">
        <v>1.19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-1.1000000000000001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9.1999999999999993</v>
      </c>
      <c r="D5" s="218">
        <v>1.66</v>
      </c>
      <c r="E5" s="218">
        <v>0</v>
      </c>
      <c r="F5" s="218">
        <v>0</v>
      </c>
      <c r="G5" s="218">
        <v>19.09</v>
      </c>
      <c r="H5" s="218">
        <v>0</v>
      </c>
      <c r="I5" s="218">
        <v>23.65</v>
      </c>
      <c r="J5" s="218">
        <v>1.58</v>
      </c>
      <c r="K5" s="218">
        <v>9.3800000000000008</v>
      </c>
      <c r="L5" s="218">
        <v>392.29</v>
      </c>
      <c r="M5" s="218">
        <v>0.93</v>
      </c>
      <c r="N5" s="218">
        <v>1.2</v>
      </c>
      <c r="O5" s="218">
        <v>0</v>
      </c>
      <c r="P5" s="218">
        <v>1.4</v>
      </c>
      <c r="Q5" s="218">
        <v>0.22</v>
      </c>
      <c r="R5" s="218">
        <v>0.43</v>
      </c>
      <c r="S5" s="218">
        <v>0.27</v>
      </c>
      <c r="T5" s="218">
        <v>0</v>
      </c>
      <c r="U5" s="218">
        <v>1.79</v>
      </c>
      <c r="V5" s="218">
        <v>0.19</v>
      </c>
      <c r="W5" s="218">
        <v>0.87</v>
      </c>
      <c r="X5" s="218">
        <v>16.100000000000001</v>
      </c>
      <c r="Y5" s="218">
        <v>0</v>
      </c>
      <c r="Z5" s="218">
        <v>2.6</v>
      </c>
      <c r="AA5" s="218">
        <v>0.93</v>
      </c>
      <c r="AB5" s="218">
        <v>0</v>
      </c>
      <c r="AC5" s="218">
        <v>1.19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-1.1000000000000001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9.1999999999999993</v>
      </c>
      <c r="D6" s="218">
        <v>1.66</v>
      </c>
      <c r="E6" s="218">
        <v>0</v>
      </c>
      <c r="F6" s="218">
        <v>0</v>
      </c>
      <c r="G6" s="218">
        <v>19.09</v>
      </c>
      <c r="H6" s="218">
        <v>0</v>
      </c>
      <c r="I6" s="218">
        <v>23.65</v>
      </c>
      <c r="J6" s="218">
        <v>1.58</v>
      </c>
      <c r="K6" s="218">
        <v>9.3800000000000008</v>
      </c>
      <c r="L6" s="218">
        <v>392.29</v>
      </c>
      <c r="M6" s="218">
        <v>0.93</v>
      </c>
      <c r="N6" s="218">
        <v>1.2</v>
      </c>
      <c r="O6" s="218">
        <v>0</v>
      </c>
      <c r="P6" s="218">
        <v>1.4</v>
      </c>
      <c r="Q6" s="218">
        <v>0.22</v>
      </c>
      <c r="R6" s="218">
        <v>0.43</v>
      </c>
      <c r="S6" s="218">
        <v>0.27</v>
      </c>
      <c r="T6" s="218">
        <v>0</v>
      </c>
      <c r="U6" s="218">
        <v>1.79</v>
      </c>
      <c r="V6" s="218">
        <v>0.19</v>
      </c>
      <c r="W6" s="218">
        <v>0.77</v>
      </c>
      <c r="X6" s="218">
        <v>16.100000000000001</v>
      </c>
      <c r="Y6" s="218">
        <v>0</v>
      </c>
      <c r="Z6" s="218">
        <v>2.6</v>
      </c>
      <c r="AA6" s="218">
        <v>0.93</v>
      </c>
      <c r="AB6" s="218">
        <v>0</v>
      </c>
      <c r="AC6" s="218">
        <v>1.19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-1.1000000000000001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9.51</v>
      </c>
      <c r="D7" s="218">
        <v>1.66</v>
      </c>
      <c r="E7" s="218">
        <v>0</v>
      </c>
      <c r="F7" s="218">
        <v>0</v>
      </c>
      <c r="G7" s="218">
        <v>19.09</v>
      </c>
      <c r="H7" s="218">
        <v>0</v>
      </c>
      <c r="I7" s="218">
        <v>23.65</v>
      </c>
      <c r="J7" s="218">
        <v>1.58</v>
      </c>
      <c r="K7" s="218">
        <v>9.3800000000000008</v>
      </c>
      <c r="L7" s="218">
        <v>392.29</v>
      </c>
      <c r="M7" s="218">
        <v>0.93</v>
      </c>
      <c r="N7" s="218">
        <v>1.2</v>
      </c>
      <c r="O7" s="218">
        <v>0</v>
      </c>
      <c r="P7" s="218">
        <v>1.4</v>
      </c>
      <c r="Q7" s="218">
        <v>0.22</v>
      </c>
      <c r="R7" s="218">
        <v>0.43</v>
      </c>
      <c r="S7" s="218">
        <v>0.27</v>
      </c>
      <c r="T7" s="218">
        <v>0</v>
      </c>
      <c r="U7" s="218">
        <v>1.79</v>
      </c>
      <c r="V7" s="218">
        <v>0.19</v>
      </c>
      <c r="W7" s="218">
        <v>0.48</v>
      </c>
      <c r="X7" s="218">
        <v>16.100000000000001</v>
      </c>
      <c r="Y7" s="218">
        <v>0</v>
      </c>
      <c r="Z7" s="218">
        <v>2.6</v>
      </c>
      <c r="AA7" s="218">
        <v>0.93</v>
      </c>
      <c r="AB7" s="218">
        <v>0</v>
      </c>
      <c r="AC7" s="218">
        <v>1.19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-1.1000000000000001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9.51</v>
      </c>
      <c r="D8" s="218">
        <v>1.66</v>
      </c>
      <c r="E8" s="218">
        <v>0</v>
      </c>
      <c r="F8" s="218">
        <v>0</v>
      </c>
      <c r="G8" s="218">
        <v>19.09</v>
      </c>
      <c r="H8" s="218">
        <v>0</v>
      </c>
      <c r="I8" s="218">
        <v>23.65</v>
      </c>
      <c r="J8" s="218">
        <v>1.58</v>
      </c>
      <c r="K8" s="218">
        <v>9.3800000000000008</v>
      </c>
      <c r="L8" s="218">
        <v>392.29</v>
      </c>
      <c r="M8" s="218">
        <v>0.93</v>
      </c>
      <c r="N8" s="218">
        <v>1.2</v>
      </c>
      <c r="O8" s="218">
        <v>0</v>
      </c>
      <c r="P8" s="218">
        <v>1.4</v>
      </c>
      <c r="Q8" s="218">
        <v>0.22</v>
      </c>
      <c r="R8" s="218">
        <v>0.43</v>
      </c>
      <c r="S8" s="218">
        <v>0.27</v>
      </c>
      <c r="T8" s="218">
        <v>0</v>
      </c>
      <c r="U8" s="218">
        <v>1.79</v>
      </c>
      <c r="V8" s="218">
        <v>0.19</v>
      </c>
      <c r="W8" s="218">
        <v>0.48</v>
      </c>
      <c r="X8" s="218">
        <v>16.100000000000001</v>
      </c>
      <c r="Y8" s="218">
        <v>0</v>
      </c>
      <c r="Z8" s="218">
        <v>2.6</v>
      </c>
      <c r="AA8" s="218">
        <v>0.93</v>
      </c>
      <c r="AB8" s="218">
        <v>0</v>
      </c>
      <c r="AC8" s="218">
        <v>1.19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-1.1000000000000001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9.51</v>
      </c>
      <c r="D9" s="218">
        <v>1.66</v>
      </c>
      <c r="E9" s="218">
        <v>0</v>
      </c>
      <c r="F9" s="218">
        <v>0</v>
      </c>
      <c r="G9" s="218">
        <v>19.09</v>
      </c>
      <c r="H9" s="218">
        <v>0</v>
      </c>
      <c r="I9" s="218">
        <v>23.65</v>
      </c>
      <c r="J9" s="218">
        <v>1.58</v>
      </c>
      <c r="K9" s="218">
        <v>9.3800000000000008</v>
      </c>
      <c r="L9" s="218">
        <v>392.29</v>
      </c>
      <c r="M9" s="218">
        <v>0.93</v>
      </c>
      <c r="N9" s="218">
        <v>1.2</v>
      </c>
      <c r="O9" s="218">
        <v>0</v>
      </c>
      <c r="P9" s="218">
        <v>1.4</v>
      </c>
      <c r="Q9" s="218">
        <v>0.22</v>
      </c>
      <c r="R9" s="218">
        <v>0.43</v>
      </c>
      <c r="S9" s="218">
        <v>0.27</v>
      </c>
      <c r="T9" s="218">
        <v>0</v>
      </c>
      <c r="U9" s="218">
        <v>1.79</v>
      </c>
      <c r="V9" s="218">
        <v>0.19</v>
      </c>
      <c r="W9" s="218">
        <v>0.48</v>
      </c>
      <c r="X9" s="218">
        <v>16.100000000000001</v>
      </c>
      <c r="Y9" s="218">
        <v>0</v>
      </c>
      <c r="Z9" s="218">
        <v>2.6</v>
      </c>
      <c r="AA9" s="218">
        <v>0.93</v>
      </c>
      <c r="AB9" s="218">
        <v>0</v>
      </c>
      <c r="AC9" s="218">
        <v>1.19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-1.1000000000000001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9.51</v>
      </c>
      <c r="D10" s="218">
        <v>1.66</v>
      </c>
      <c r="E10" s="218">
        <v>0</v>
      </c>
      <c r="F10" s="218">
        <v>0</v>
      </c>
      <c r="G10" s="218">
        <v>19.09</v>
      </c>
      <c r="H10" s="218">
        <v>0</v>
      </c>
      <c r="I10" s="218">
        <v>23.65</v>
      </c>
      <c r="J10" s="218">
        <v>1.58</v>
      </c>
      <c r="K10" s="218">
        <v>9.3800000000000008</v>
      </c>
      <c r="L10" s="218">
        <v>392.29</v>
      </c>
      <c r="M10" s="218">
        <v>0.93</v>
      </c>
      <c r="N10" s="218">
        <v>1.2</v>
      </c>
      <c r="O10" s="218">
        <v>0</v>
      </c>
      <c r="P10" s="218">
        <v>1.4</v>
      </c>
      <c r="Q10" s="218">
        <v>0.22</v>
      </c>
      <c r="R10" s="218">
        <v>0.43</v>
      </c>
      <c r="S10" s="218">
        <v>0.27</v>
      </c>
      <c r="T10" s="218">
        <v>0</v>
      </c>
      <c r="U10" s="218">
        <v>1.79</v>
      </c>
      <c r="V10" s="218">
        <v>0.19</v>
      </c>
      <c r="W10" s="218">
        <v>0.48</v>
      </c>
      <c r="X10" s="218">
        <v>16.100000000000001</v>
      </c>
      <c r="Y10" s="218">
        <v>0</v>
      </c>
      <c r="Z10" s="218">
        <v>2.6</v>
      </c>
      <c r="AA10" s="218">
        <v>0.93</v>
      </c>
      <c r="AB10" s="218">
        <v>0</v>
      </c>
      <c r="AC10" s="218">
        <v>1.19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-1.1000000000000001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9.81</v>
      </c>
      <c r="D11" s="218">
        <v>1.66</v>
      </c>
      <c r="E11" s="218">
        <v>0</v>
      </c>
      <c r="F11" s="218">
        <v>0</v>
      </c>
      <c r="G11" s="218">
        <v>19.09</v>
      </c>
      <c r="H11" s="218">
        <v>0</v>
      </c>
      <c r="I11" s="218">
        <v>23.65</v>
      </c>
      <c r="J11" s="218">
        <v>1.58</v>
      </c>
      <c r="K11" s="218">
        <v>9.3800000000000008</v>
      </c>
      <c r="L11" s="218">
        <v>420.55</v>
      </c>
      <c r="M11" s="218">
        <v>0.93</v>
      </c>
      <c r="N11" s="218">
        <v>1.2</v>
      </c>
      <c r="O11" s="218">
        <v>0</v>
      </c>
      <c r="P11" s="218">
        <v>1.4</v>
      </c>
      <c r="Q11" s="218">
        <v>0.22</v>
      </c>
      <c r="R11" s="218">
        <v>0.43</v>
      </c>
      <c r="S11" s="218">
        <v>0.27</v>
      </c>
      <c r="T11" s="218">
        <v>0</v>
      </c>
      <c r="U11" s="218">
        <v>1.79</v>
      </c>
      <c r="V11" s="218">
        <v>0.19</v>
      </c>
      <c r="W11" s="218">
        <v>0.48</v>
      </c>
      <c r="X11" s="218">
        <v>16.100000000000001</v>
      </c>
      <c r="Y11" s="218">
        <v>0</v>
      </c>
      <c r="Z11" s="218">
        <v>2.6</v>
      </c>
      <c r="AA11" s="218">
        <v>0.93</v>
      </c>
      <c r="AB11" s="218">
        <v>0</v>
      </c>
      <c r="AC11" s="218">
        <v>1.19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-1.1000000000000001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9.81</v>
      </c>
      <c r="D12" s="218">
        <v>1.66</v>
      </c>
      <c r="E12" s="218">
        <v>0</v>
      </c>
      <c r="F12" s="218">
        <v>0</v>
      </c>
      <c r="G12" s="218">
        <v>19.09</v>
      </c>
      <c r="H12" s="218">
        <v>0</v>
      </c>
      <c r="I12" s="218">
        <v>23.65</v>
      </c>
      <c r="J12" s="218">
        <v>1.58</v>
      </c>
      <c r="K12" s="218">
        <v>9.3800000000000008</v>
      </c>
      <c r="L12" s="218">
        <v>455.96</v>
      </c>
      <c r="M12" s="218">
        <v>0.93</v>
      </c>
      <c r="N12" s="218">
        <v>1.2</v>
      </c>
      <c r="O12" s="218">
        <v>0</v>
      </c>
      <c r="P12" s="218">
        <v>1.4</v>
      </c>
      <c r="Q12" s="218">
        <v>0.22</v>
      </c>
      <c r="R12" s="218">
        <v>0.43</v>
      </c>
      <c r="S12" s="218">
        <v>0.27</v>
      </c>
      <c r="T12" s="218">
        <v>0</v>
      </c>
      <c r="U12" s="218">
        <v>1.79</v>
      </c>
      <c r="V12" s="218">
        <v>0.19</v>
      </c>
      <c r="W12" s="218">
        <v>0.48</v>
      </c>
      <c r="X12" s="218">
        <v>1.52</v>
      </c>
      <c r="Y12" s="218">
        <v>0</v>
      </c>
      <c r="Z12" s="218">
        <v>2.6</v>
      </c>
      <c r="AA12" s="218">
        <v>0.93</v>
      </c>
      <c r="AB12" s="218">
        <v>0</v>
      </c>
      <c r="AC12" s="218">
        <v>1.19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-1.1000000000000001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9.81</v>
      </c>
      <c r="D13" s="218">
        <v>1.66</v>
      </c>
      <c r="E13" s="218">
        <v>0</v>
      </c>
      <c r="F13" s="218">
        <v>0</v>
      </c>
      <c r="G13" s="218">
        <v>19.09</v>
      </c>
      <c r="H13" s="218">
        <v>0</v>
      </c>
      <c r="I13" s="218">
        <v>23.65</v>
      </c>
      <c r="J13" s="218">
        <v>1.58</v>
      </c>
      <c r="K13" s="218">
        <v>9.3800000000000008</v>
      </c>
      <c r="L13" s="218">
        <v>465.01</v>
      </c>
      <c r="M13" s="218">
        <v>0.93</v>
      </c>
      <c r="N13" s="218">
        <v>1.2</v>
      </c>
      <c r="O13" s="218">
        <v>0</v>
      </c>
      <c r="P13" s="218">
        <v>1.4</v>
      </c>
      <c r="Q13" s="218">
        <v>0.23</v>
      </c>
      <c r="R13" s="218">
        <v>0.43</v>
      </c>
      <c r="S13" s="218">
        <v>0</v>
      </c>
      <c r="T13" s="218">
        <v>0</v>
      </c>
      <c r="U13" s="218">
        <v>1.79</v>
      </c>
      <c r="V13" s="218">
        <v>0.19</v>
      </c>
      <c r="W13" s="218">
        <v>0.48</v>
      </c>
      <c r="X13" s="218">
        <v>1.52</v>
      </c>
      <c r="Y13" s="218">
        <v>0</v>
      </c>
      <c r="Z13" s="218">
        <v>2.6</v>
      </c>
      <c r="AA13" s="218">
        <v>0.93</v>
      </c>
      <c r="AB13" s="218">
        <v>0</v>
      </c>
      <c r="AC13" s="218">
        <v>1.19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-1.1000000000000001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9.81</v>
      </c>
      <c r="D14" s="218">
        <v>1.66</v>
      </c>
      <c r="E14" s="218">
        <v>0</v>
      </c>
      <c r="F14" s="218">
        <v>0</v>
      </c>
      <c r="G14" s="218">
        <v>19.09</v>
      </c>
      <c r="H14" s="218">
        <v>0</v>
      </c>
      <c r="I14" s="218">
        <v>23.65</v>
      </c>
      <c r="J14" s="218">
        <v>1.58</v>
      </c>
      <c r="K14" s="218">
        <v>9.3800000000000008</v>
      </c>
      <c r="L14" s="218">
        <v>471.17</v>
      </c>
      <c r="M14" s="218">
        <v>0.93</v>
      </c>
      <c r="N14" s="218">
        <v>1.2</v>
      </c>
      <c r="O14" s="218">
        <v>0</v>
      </c>
      <c r="P14" s="218">
        <v>1.4</v>
      </c>
      <c r="Q14" s="218">
        <v>0.23</v>
      </c>
      <c r="R14" s="218">
        <v>0.43</v>
      </c>
      <c r="S14" s="218">
        <v>0</v>
      </c>
      <c r="T14" s="218">
        <v>0</v>
      </c>
      <c r="U14" s="218">
        <v>1.79</v>
      </c>
      <c r="V14" s="218">
        <v>0.19</v>
      </c>
      <c r="W14" s="218">
        <v>0.48</v>
      </c>
      <c r="X14" s="218">
        <v>1.52</v>
      </c>
      <c r="Y14" s="218">
        <v>0</v>
      </c>
      <c r="Z14" s="218">
        <v>2.6</v>
      </c>
      <c r="AA14" s="218">
        <v>0.93</v>
      </c>
      <c r="AB14" s="218">
        <v>0</v>
      </c>
      <c r="AC14" s="218">
        <v>1.19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-1.1000000000000001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9.81</v>
      </c>
      <c r="D15" s="218">
        <v>1.66</v>
      </c>
      <c r="E15" s="218">
        <v>0</v>
      </c>
      <c r="F15" s="218">
        <v>0</v>
      </c>
      <c r="G15" s="218">
        <v>19.09</v>
      </c>
      <c r="H15" s="218">
        <v>0</v>
      </c>
      <c r="I15" s="218">
        <v>23.65</v>
      </c>
      <c r="J15" s="218">
        <v>1.58</v>
      </c>
      <c r="K15" s="218">
        <v>9.3800000000000008</v>
      </c>
      <c r="L15" s="218">
        <v>471.17</v>
      </c>
      <c r="M15" s="218">
        <v>0.93</v>
      </c>
      <c r="N15" s="218">
        <v>1.2</v>
      </c>
      <c r="O15" s="218">
        <v>0</v>
      </c>
      <c r="P15" s="218">
        <v>1.4</v>
      </c>
      <c r="Q15" s="218">
        <v>0.23</v>
      </c>
      <c r="R15" s="218">
        <v>0.43</v>
      </c>
      <c r="S15" s="218">
        <v>0.27</v>
      </c>
      <c r="T15" s="218">
        <v>0</v>
      </c>
      <c r="U15" s="218">
        <v>1.79</v>
      </c>
      <c r="V15" s="218">
        <v>0.19</v>
      </c>
      <c r="W15" s="218">
        <v>0.48</v>
      </c>
      <c r="X15" s="218">
        <v>1.52</v>
      </c>
      <c r="Y15" s="218">
        <v>0</v>
      </c>
      <c r="Z15" s="218">
        <v>2.6</v>
      </c>
      <c r="AA15" s="218">
        <v>0.93</v>
      </c>
      <c r="AB15" s="218">
        <v>0</v>
      </c>
      <c r="AC15" s="218">
        <v>0.89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-1.1000000000000001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9.81</v>
      </c>
      <c r="D16" s="218">
        <v>1.66</v>
      </c>
      <c r="E16" s="218">
        <v>0</v>
      </c>
      <c r="F16" s="218">
        <v>0</v>
      </c>
      <c r="G16" s="218">
        <v>19.09</v>
      </c>
      <c r="H16" s="218">
        <v>0</v>
      </c>
      <c r="I16" s="218">
        <v>23.65</v>
      </c>
      <c r="J16" s="218">
        <v>1.58</v>
      </c>
      <c r="K16" s="218">
        <v>9.3800000000000008</v>
      </c>
      <c r="L16" s="218">
        <v>471.17</v>
      </c>
      <c r="M16" s="218">
        <v>0.93</v>
      </c>
      <c r="N16" s="218">
        <v>1.2</v>
      </c>
      <c r="O16" s="218">
        <v>0</v>
      </c>
      <c r="P16" s="218">
        <v>1.4</v>
      </c>
      <c r="Q16" s="218">
        <v>0.23</v>
      </c>
      <c r="R16" s="218">
        <v>0.43</v>
      </c>
      <c r="S16" s="218">
        <v>0.27</v>
      </c>
      <c r="T16" s="218">
        <v>0</v>
      </c>
      <c r="U16" s="218">
        <v>1.79</v>
      </c>
      <c r="V16" s="218">
        <v>0.19</v>
      </c>
      <c r="W16" s="218">
        <v>0.48</v>
      </c>
      <c r="X16" s="218">
        <v>1.52</v>
      </c>
      <c r="Y16" s="218">
        <v>0</v>
      </c>
      <c r="Z16" s="218">
        <v>2.6</v>
      </c>
      <c r="AA16" s="218">
        <v>0.93</v>
      </c>
      <c r="AB16" s="218">
        <v>0</v>
      </c>
      <c r="AC16" s="218">
        <v>0.89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-1.1000000000000001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9.81</v>
      </c>
      <c r="D17" s="218">
        <v>1.66</v>
      </c>
      <c r="E17" s="218">
        <v>0</v>
      </c>
      <c r="F17" s="218">
        <v>0</v>
      </c>
      <c r="G17" s="218">
        <v>19.09</v>
      </c>
      <c r="H17" s="218">
        <v>0</v>
      </c>
      <c r="I17" s="218">
        <v>23.65</v>
      </c>
      <c r="J17" s="218">
        <v>1.58</v>
      </c>
      <c r="K17" s="218">
        <v>9.3800000000000008</v>
      </c>
      <c r="L17" s="218">
        <v>471.17</v>
      </c>
      <c r="M17" s="218">
        <v>0.93</v>
      </c>
      <c r="N17" s="218">
        <v>1.2</v>
      </c>
      <c r="O17" s="218">
        <v>0</v>
      </c>
      <c r="P17" s="218">
        <v>1.4</v>
      </c>
      <c r="Q17" s="218">
        <v>3.72</v>
      </c>
      <c r="R17" s="218">
        <v>10.85</v>
      </c>
      <c r="S17" s="218">
        <v>3.98</v>
      </c>
      <c r="T17" s="218">
        <v>0</v>
      </c>
      <c r="U17" s="218">
        <v>1.79</v>
      </c>
      <c r="V17" s="218">
        <v>3.64</v>
      </c>
      <c r="W17" s="218">
        <v>12.31</v>
      </c>
      <c r="X17" s="218">
        <v>1.52</v>
      </c>
      <c r="Y17" s="218">
        <v>0</v>
      </c>
      <c r="Z17" s="218">
        <v>53.23</v>
      </c>
      <c r="AA17" s="218">
        <v>14.87</v>
      </c>
      <c r="AB17" s="218">
        <v>0</v>
      </c>
      <c r="AC17" s="218">
        <v>0.89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-1.1000000000000001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9.81</v>
      </c>
      <c r="D18" s="218">
        <v>1.66</v>
      </c>
      <c r="E18" s="218">
        <v>0</v>
      </c>
      <c r="F18" s="218">
        <v>0</v>
      </c>
      <c r="G18" s="218">
        <v>19.09</v>
      </c>
      <c r="H18" s="218">
        <v>0</v>
      </c>
      <c r="I18" s="218">
        <v>23.65</v>
      </c>
      <c r="J18" s="218">
        <v>1.58</v>
      </c>
      <c r="K18" s="218">
        <v>9.3800000000000008</v>
      </c>
      <c r="L18" s="218">
        <v>471.17</v>
      </c>
      <c r="M18" s="218">
        <v>0.93</v>
      </c>
      <c r="N18" s="218">
        <v>1.2</v>
      </c>
      <c r="O18" s="218">
        <v>0</v>
      </c>
      <c r="P18" s="218">
        <v>1.4</v>
      </c>
      <c r="Q18" s="218">
        <v>3.72</v>
      </c>
      <c r="R18" s="218">
        <v>10.85</v>
      </c>
      <c r="S18" s="218">
        <v>3.98</v>
      </c>
      <c r="T18" s="218">
        <v>0</v>
      </c>
      <c r="U18" s="218">
        <v>1.79</v>
      </c>
      <c r="V18" s="218">
        <v>3.64</v>
      </c>
      <c r="W18" s="218">
        <v>12.31</v>
      </c>
      <c r="X18" s="218">
        <v>25.93</v>
      </c>
      <c r="Y18" s="218">
        <v>0</v>
      </c>
      <c r="Z18" s="218">
        <v>53.53</v>
      </c>
      <c r="AA18" s="218">
        <v>19.940000000000001</v>
      </c>
      <c r="AB18" s="218">
        <v>0</v>
      </c>
      <c r="AC18" s="218">
        <v>0.89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-1.1000000000000001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9.81</v>
      </c>
      <c r="D19" s="218">
        <v>1.66</v>
      </c>
      <c r="E19" s="218">
        <v>0</v>
      </c>
      <c r="F19" s="218">
        <v>0</v>
      </c>
      <c r="G19" s="218">
        <v>19.09</v>
      </c>
      <c r="H19" s="218">
        <v>0</v>
      </c>
      <c r="I19" s="218">
        <v>23.65</v>
      </c>
      <c r="J19" s="218">
        <v>1.58</v>
      </c>
      <c r="K19" s="218">
        <v>9.3800000000000008</v>
      </c>
      <c r="L19" s="218">
        <v>471.17</v>
      </c>
      <c r="M19" s="218">
        <v>0.93</v>
      </c>
      <c r="N19" s="218">
        <v>1.2</v>
      </c>
      <c r="O19" s="218">
        <v>0</v>
      </c>
      <c r="P19" s="218">
        <v>1.4</v>
      </c>
      <c r="Q19" s="218">
        <v>3.72</v>
      </c>
      <c r="R19" s="218">
        <v>10.85</v>
      </c>
      <c r="S19" s="218">
        <v>3.98</v>
      </c>
      <c r="T19" s="218">
        <v>0</v>
      </c>
      <c r="U19" s="218">
        <v>1.79</v>
      </c>
      <c r="V19" s="218">
        <v>3.64</v>
      </c>
      <c r="W19" s="218">
        <v>12.31</v>
      </c>
      <c r="X19" s="218">
        <v>25.93</v>
      </c>
      <c r="Y19" s="218">
        <v>0</v>
      </c>
      <c r="Z19" s="218">
        <v>53.53</v>
      </c>
      <c r="AA19" s="218">
        <v>19.940000000000001</v>
      </c>
      <c r="AB19" s="218">
        <v>0</v>
      </c>
      <c r="AC19" s="218">
        <v>0.89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-1.1000000000000001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9.81</v>
      </c>
      <c r="D20" s="218">
        <v>1.66</v>
      </c>
      <c r="E20" s="218">
        <v>0</v>
      </c>
      <c r="F20" s="218">
        <v>0</v>
      </c>
      <c r="G20" s="218">
        <v>19.09</v>
      </c>
      <c r="H20" s="218">
        <v>0</v>
      </c>
      <c r="I20" s="218">
        <v>23.65</v>
      </c>
      <c r="J20" s="218">
        <v>1.58</v>
      </c>
      <c r="K20" s="218">
        <v>9.3800000000000008</v>
      </c>
      <c r="L20" s="218">
        <v>471.17</v>
      </c>
      <c r="M20" s="218">
        <v>0.93</v>
      </c>
      <c r="N20" s="218">
        <v>1.2</v>
      </c>
      <c r="O20" s="218">
        <v>0</v>
      </c>
      <c r="P20" s="218">
        <v>1.4</v>
      </c>
      <c r="Q20" s="218">
        <v>3.72</v>
      </c>
      <c r="R20" s="218">
        <v>10.85</v>
      </c>
      <c r="S20" s="218">
        <v>3.98</v>
      </c>
      <c r="T20" s="218">
        <v>0</v>
      </c>
      <c r="U20" s="218">
        <v>1.79</v>
      </c>
      <c r="V20" s="218">
        <v>3.64</v>
      </c>
      <c r="W20" s="218">
        <v>12.31</v>
      </c>
      <c r="X20" s="218">
        <v>25.93</v>
      </c>
      <c r="Y20" s="218">
        <v>0</v>
      </c>
      <c r="Z20" s="218">
        <v>53.53</v>
      </c>
      <c r="AA20" s="218">
        <v>19.940000000000001</v>
      </c>
      <c r="AB20" s="218">
        <v>0</v>
      </c>
      <c r="AC20" s="218">
        <v>1.19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-1.1000000000000001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9.81</v>
      </c>
      <c r="D21" s="218">
        <v>1.66</v>
      </c>
      <c r="E21" s="218">
        <v>0</v>
      </c>
      <c r="F21" s="218">
        <v>0</v>
      </c>
      <c r="G21" s="218">
        <v>19.09</v>
      </c>
      <c r="H21" s="218">
        <v>0</v>
      </c>
      <c r="I21" s="218">
        <v>23.65</v>
      </c>
      <c r="J21" s="218">
        <v>1.58</v>
      </c>
      <c r="K21" s="218">
        <v>9.3800000000000008</v>
      </c>
      <c r="L21" s="218">
        <v>471.17</v>
      </c>
      <c r="M21" s="218">
        <v>0.93</v>
      </c>
      <c r="N21" s="218">
        <v>1.2</v>
      </c>
      <c r="O21" s="218">
        <v>0</v>
      </c>
      <c r="P21" s="218">
        <v>1.4</v>
      </c>
      <c r="Q21" s="218">
        <v>3.72</v>
      </c>
      <c r="R21" s="218">
        <v>10.85</v>
      </c>
      <c r="S21" s="218">
        <v>3.98</v>
      </c>
      <c r="T21" s="218">
        <v>0</v>
      </c>
      <c r="U21" s="218">
        <v>1.79</v>
      </c>
      <c r="V21" s="218">
        <v>3.64</v>
      </c>
      <c r="W21" s="218">
        <v>12.31</v>
      </c>
      <c r="X21" s="218">
        <v>25.93</v>
      </c>
      <c r="Y21" s="218">
        <v>0</v>
      </c>
      <c r="Z21" s="218">
        <v>53.53</v>
      </c>
      <c r="AA21" s="218">
        <v>19.940000000000001</v>
      </c>
      <c r="AB21" s="218">
        <v>0</v>
      </c>
      <c r="AC21" s="218">
        <v>1.19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-1.1000000000000001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9.81</v>
      </c>
      <c r="D22" s="218">
        <v>1.66</v>
      </c>
      <c r="E22" s="218">
        <v>0</v>
      </c>
      <c r="F22" s="218">
        <v>0</v>
      </c>
      <c r="G22" s="218">
        <v>19.09</v>
      </c>
      <c r="H22" s="218">
        <v>0</v>
      </c>
      <c r="I22" s="218">
        <v>23.65</v>
      </c>
      <c r="J22" s="218">
        <v>1.58</v>
      </c>
      <c r="K22" s="218">
        <v>9.3800000000000008</v>
      </c>
      <c r="L22" s="218">
        <v>471.17</v>
      </c>
      <c r="M22" s="218">
        <v>0.93</v>
      </c>
      <c r="N22" s="218">
        <v>1.2</v>
      </c>
      <c r="O22" s="218">
        <v>0</v>
      </c>
      <c r="P22" s="218">
        <v>1.4</v>
      </c>
      <c r="Q22" s="218">
        <v>3.72</v>
      </c>
      <c r="R22" s="218">
        <v>10.85</v>
      </c>
      <c r="S22" s="218">
        <v>3.98</v>
      </c>
      <c r="T22" s="218">
        <v>0</v>
      </c>
      <c r="U22" s="218">
        <v>1.79</v>
      </c>
      <c r="V22" s="218">
        <v>3.64</v>
      </c>
      <c r="W22" s="218">
        <v>12.31</v>
      </c>
      <c r="X22" s="218">
        <v>25.93</v>
      </c>
      <c r="Y22" s="218">
        <v>0</v>
      </c>
      <c r="Z22" s="218">
        <v>53.53</v>
      </c>
      <c r="AA22" s="218">
        <v>19.940000000000001</v>
      </c>
      <c r="AB22" s="218">
        <v>0</v>
      </c>
      <c r="AC22" s="218">
        <v>1.19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-1.1000000000000001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9.81</v>
      </c>
      <c r="D23" s="218">
        <v>1.66</v>
      </c>
      <c r="E23" s="218">
        <v>0</v>
      </c>
      <c r="F23" s="218">
        <v>0</v>
      </c>
      <c r="G23" s="218">
        <v>19.09</v>
      </c>
      <c r="H23" s="218">
        <v>0</v>
      </c>
      <c r="I23" s="218">
        <v>23.65</v>
      </c>
      <c r="J23" s="218">
        <v>1.58</v>
      </c>
      <c r="K23" s="218">
        <v>9.3800000000000008</v>
      </c>
      <c r="L23" s="218">
        <v>471.17</v>
      </c>
      <c r="M23" s="218">
        <v>0.93</v>
      </c>
      <c r="N23" s="218">
        <v>1.2</v>
      </c>
      <c r="O23" s="218">
        <v>0</v>
      </c>
      <c r="P23" s="218">
        <v>1.4</v>
      </c>
      <c r="Q23" s="218">
        <v>3.72</v>
      </c>
      <c r="R23" s="218">
        <v>10.85</v>
      </c>
      <c r="S23" s="218">
        <v>3.98</v>
      </c>
      <c r="T23" s="218">
        <v>0</v>
      </c>
      <c r="U23" s="218">
        <v>1.79</v>
      </c>
      <c r="V23" s="218">
        <v>3.64</v>
      </c>
      <c r="W23" s="218">
        <v>12.31</v>
      </c>
      <c r="X23" s="218">
        <v>29.71</v>
      </c>
      <c r="Y23" s="218">
        <v>0</v>
      </c>
      <c r="Z23" s="218">
        <v>53.53</v>
      </c>
      <c r="AA23" s="218">
        <v>19.940000000000001</v>
      </c>
      <c r="AB23" s="218">
        <v>0</v>
      </c>
      <c r="AC23" s="218">
        <v>1.19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-1.1000000000000001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9.81</v>
      </c>
      <c r="D24" s="218">
        <v>1.66</v>
      </c>
      <c r="E24" s="218">
        <v>0</v>
      </c>
      <c r="F24" s="218">
        <v>0</v>
      </c>
      <c r="G24" s="218">
        <v>19.09</v>
      </c>
      <c r="H24" s="218">
        <v>0</v>
      </c>
      <c r="I24" s="218">
        <v>23.65</v>
      </c>
      <c r="J24" s="218">
        <v>1.58</v>
      </c>
      <c r="K24" s="218">
        <v>9.3800000000000008</v>
      </c>
      <c r="L24" s="218">
        <v>471.17</v>
      </c>
      <c r="M24" s="218">
        <v>0.93</v>
      </c>
      <c r="N24" s="218">
        <v>1.2</v>
      </c>
      <c r="O24" s="218">
        <v>0</v>
      </c>
      <c r="P24" s="218">
        <v>1.4</v>
      </c>
      <c r="Q24" s="218">
        <v>3.72</v>
      </c>
      <c r="R24" s="218">
        <v>9.98</v>
      </c>
      <c r="S24" s="218">
        <v>3.98</v>
      </c>
      <c r="T24" s="218">
        <v>0</v>
      </c>
      <c r="U24" s="218">
        <v>1.79</v>
      </c>
      <c r="V24" s="218">
        <v>3.64</v>
      </c>
      <c r="W24" s="218">
        <v>12.31</v>
      </c>
      <c r="X24" s="218">
        <v>29.71</v>
      </c>
      <c r="Y24" s="218">
        <v>0</v>
      </c>
      <c r="Z24" s="218">
        <v>53.53</v>
      </c>
      <c r="AA24" s="218">
        <v>19.940000000000001</v>
      </c>
      <c r="AB24" s="218">
        <v>0</v>
      </c>
      <c r="AC24" s="218">
        <v>1.19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-1.1000000000000001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9.81</v>
      </c>
      <c r="D25" s="218">
        <v>1.66</v>
      </c>
      <c r="E25" s="218">
        <v>0</v>
      </c>
      <c r="F25" s="218">
        <v>0</v>
      </c>
      <c r="G25" s="218">
        <v>19.09</v>
      </c>
      <c r="H25" s="218">
        <v>0</v>
      </c>
      <c r="I25" s="218">
        <v>23.65</v>
      </c>
      <c r="J25" s="218">
        <v>1.58</v>
      </c>
      <c r="K25" s="218">
        <v>9.3800000000000008</v>
      </c>
      <c r="L25" s="218">
        <v>471.17</v>
      </c>
      <c r="M25" s="218">
        <v>0.93</v>
      </c>
      <c r="N25" s="218">
        <v>1.2</v>
      </c>
      <c r="O25" s="218">
        <v>0</v>
      </c>
      <c r="P25" s="218">
        <v>1.4</v>
      </c>
      <c r="Q25" s="218">
        <v>3.72</v>
      </c>
      <c r="R25" s="218">
        <v>10.85</v>
      </c>
      <c r="S25" s="218">
        <v>3.98</v>
      </c>
      <c r="T25" s="218">
        <v>0</v>
      </c>
      <c r="U25" s="218">
        <v>1.79</v>
      </c>
      <c r="V25" s="218">
        <v>3.64</v>
      </c>
      <c r="W25" s="218">
        <v>12.31</v>
      </c>
      <c r="X25" s="218">
        <v>25.93</v>
      </c>
      <c r="Y25" s="218">
        <v>0</v>
      </c>
      <c r="Z25" s="218">
        <v>53.53</v>
      </c>
      <c r="AA25" s="218">
        <v>19.940000000000001</v>
      </c>
      <c r="AB25" s="218">
        <v>0</v>
      </c>
      <c r="AC25" s="218">
        <v>1.19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-1.1000000000000001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9.81</v>
      </c>
      <c r="D26" s="218">
        <v>1.66</v>
      </c>
      <c r="E26" s="218">
        <v>0</v>
      </c>
      <c r="F26" s="218">
        <v>0</v>
      </c>
      <c r="G26" s="218">
        <v>19.09</v>
      </c>
      <c r="H26" s="218">
        <v>0</v>
      </c>
      <c r="I26" s="218">
        <v>23.65</v>
      </c>
      <c r="J26" s="218">
        <v>1.58</v>
      </c>
      <c r="K26" s="218">
        <v>9.3800000000000008</v>
      </c>
      <c r="L26" s="218">
        <v>471.17</v>
      </c>
      <c r="M26" s="218">
        <v>0.93</v>
      </c>
      <c r="N26" s="218">
        <v>1.2</v>
      </c>
      <c r="O26" s="218">
        <v>0</v>
      </c>
      <c r="P26" s="218">
        <v>1.4</v>
      </c>
      <c r="Q26" s="218">
        <v>3.72</v>
      </c>
      <c r="R26" s="218">
        <v>10.85</v>
      </c>
      <c r="S26" s="218">
        <v>3.98</v>
      </c>
      <c r="T26" s="218">
        <v>0</v>
      </c>
      <c r="U26" s="218">
        <v>1.79</v>
      </c>
      <c r="V26" s="218">
        <v>3.64</v>
      </c>
      <c r="W26" s="218">
        <v>12.31</v>
      </c>
      <c r="X26" s="218">
        <v>25.93</v>
      </c>
      <c r="Y26" s="218">
        <v>0</v>
      </c>
      <c r="Z26" s="218">
        <v>53.53</v>
      </c>
      <c r="AA26" s="218">
        <v>19.940000000000001</v>
      </c>
      <c r="AB26" s="218">
        <v>0</v>
      </c>
      <c r="AC26" s="218">
        <v>1.19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-1.1000000000000001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9.81</v>
      </c>
      <c r="D27" s="218">
        <v>1.66</v>
      </c>
      <c r="E27" s="218">
        <v>0</v>
      </c>
      <c r="F27" s="218">
        <v>0</v>
      </c>
      <c r="G27" s="218">
        <v>19.09</v>
      </c>
      <c r="H27" s="218">
        <v>0</v>
      </c>
      <c r="I27" s="218">
        <v>23.33</v>
      </c>
      <c r="J27" s="218">
        <v>1.58</v>
      </c>
      <c r="K27" s="218">
        <v>9.3800000000000008</v>
      </c>
      <c r="L27" s="218">
        <v>471.17</v>
      </c>
      <c r="M27" s="218">
        <v>0.93</v>
      </c>
      <c r="N27" s="218">
        <v>1.2</v>
      </c>
      <c r="O27" s="218">
        <v>0</v>
      </c>
      <c r="P27" s="218">
        <v>1.4</v>
      </c>
      <c r="Q27" s="218">
        <v>3.72</v>
      </c>
      <c r="R27" s="218">
        <v>10.85</v>
      </c>
      <c r="S27" s="218">
        <v>4.1100000000000003</v>
      </c>
      <c r="T27" s="218">
        <v>0</v>
      </c>
      <c r="U27" s="218">
        <v>1.79</v>
      </c>
      <c r="V27" s="218">
        <v>3.64</v>
      </c>
      <c r="W27" s="218">
        <v>12.31</v>
      </c>
      <c r="X27" s="218">
        <v>29.71</v>
      </c>
      <c r="Y27" s="218">
        <v>0</v>
      </c>
      <c r="Z27" s="218">
        <v>53.53</v>
      </c>
      <c r="AA27" s="218">
        <v>19.940000000000001</v>
      </c>
      <c r="AB27" s="218">
        <v>0</v>
      </c>
      <c r="AC27" s="218">
        <v>1.19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-1.1000000000000001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9.81</v>
      </c>
      <c r="D28" s="218">
        <v>1.66</v>
      </c>
      <c r="E28" s="218">
        <v>0</v>
      </c>
      <c r="F28" s="218">
        <v>0</v>
      </c>
      <c r="G28" s="218">
        <v>19.09</v>
      </c>
      <c r="H28" s="218">
        <v>0</v>
      </c>
      <c r="I28" s="218">
        <v>23.33</v>
      </c>
      <c r="J28" s="218">
        <v>1.58</v>
      </c>
      <c r="K28" s="218">
        <v>9.3800000000000008</v>
      </c>
      <c r="L28" s="218">
        <v>471.17</v>
      </c>
      <c r="M28" s="218">
        <v>0.93</v>
      </c>
      <c r="N28" s="218">
        <v>1.2</v>
      </c>
      <c r="O28" s="218">
        <v>0</v>
      </c>
      <c r="P28" s="218">
        <v>1.4</v>
      </c>
      <c r="Q28" s="218">
        <v>3.72</v>
      </c>
      <c r="R28" s="218">
        <v>10.85</v>
      </c>
      <c r="S28" s="218">
        <v>4.1100000000000003</v>
      </c>
      <c r="T28" s="218">
        <v>0</v>
      </c>
      <c r="U28" s="218">
        <v>1.79</v>
      </c>
      <c r="V28" s="218">
        <v>3.64</v>
      </c>
      <c r="W28" s="218">
        <v>12.31</v>
      </c>
      <c r="X28" s="218">
        <v>29.71</v>
      </c>
      <c r="Y28" s="218">
        <v>0</v>
      </c>
      <c r="Z28" s="218">
        <v>53.53</v>
      </c>
      <c r="AA28" s="218">
        <v>19.940000000000001</v>
      </c>
      <c r="AB28" s="218">
        <v>0</v>
      </c>
      <c r="AC28" s="218">
        <v>1.19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-1.1000000000000001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9.81</v>
      </c>
      <c r="D29" s="218">
        <v>1.66</v>
      </c>
      <c r="E29" s="218">
        <v>0</v>
      </c>
      <c r="F29" s="218">
        <v>0</v>
      </c>
      <c r="G29" s="218">
        <v>19.09</v>
      </c>
      <c r="H29" s="218">
        <v>0</v>
      </c>
      <c r="I29" s="218">
        <v>23.33</v>
      </c>
      <c r="J29" s="218">
        <v>1.58</v>
      </c>
      <c r="K29" s="218">
        <v>9.3800000000000008</v>
      </c>
      <c r="L29" s="218">
        <v>471.17</v>
      </c>
      <c r="M29" s="218">
        <v>0.93</v>
      </c>
      <c r="N29" s="218">
        <v>1.2</v>
      </c>
      <c r="O29" s="218">
        <v>0</v>
      </c>
      <c r="P29" s="218">
        <v>1.4</v>
      </c>
      <c r="Q29" s="218">
        <v>3.72</v>
      </c>
      <c r="R29" s="218">
        <v>10.85</v>
      </c>
      <c r="S29" s="218">
        <v>4.1100000000000003</v>
      </c>
      <c r="T29" s="218">
        <v>0</v>
      </c>
      <c r="U29" s="218">
        <v>1.79</v>
      </c>
      <c r="V29" s="218">
        <v>3.64</v>
      </c>
      <c r="W29" s="218">
        <v>12.31</v>
      </c>
      <c r="X29" s="218">
        <v>25.93</v>
      </c>
      <c r="Y29" s="218">
        <v>0</v>
      </c>
      <c r="Z29" s="218">
        <v>53.53</v>
      </c>
      <c r="AA29" s="218">
        <v>19.940000000000001</v>
      </c>
      <c r="AB29" s="218">
        <v>0</v>
      </c>
      <c r="AC29" s="218">
        <v>1.19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-1.1000000000000001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9.81</v>
      </c>
      <c r="D30" s="218">
        <v>1.66</v>
      </c>
      <c r="E30" s="218">
        <v>0</v>
      </c>
      <c r="F30" s="218">
        <v>0</v>
      </c>
      <c r="G30" s="218">
        <v>19.09</v>
      </c>
      <c r="H30" s="218">
        <v>0</v>
      </c>
      <c r="I30" s="218">
        <v>23.33</v>
      </c>
      <c r="J30" s="218">
        <v>1.58</v>
      </c>
      <c r="K30" s="218">
        <v>9.3800000000000008</v>
      </c>
      <c r="L30" s="218">
        <v>471.17</v>
      </c>
      <c r="M30" s="218">
        <v>0.93</v>
      </c>
      <c r="N30" s="218">
        <v>1.2</v>
      </c>
      <c r="O30" s="218">
        <v>0</v>
      </c>
      <c r="P30" s="218">
        <v>1.4</v>
      </c>
      <c r="Q30" s="218">
        <v>3.72</v>
      </c>
      <c r="R30" s="218">
        <v>10.85</v>
      </c>
      <c r="S30" s="218">
        <v>4.1100000000000003</v>
      </c>
      <c r="T30" s="218">
        <v>0</v>
      </c>
      <c r="U30" s="218">
        <v>1.79</v>
      </c>
      <c r="V30" s="218">
        <v>3.64</v>
      </c>
      <c r="W30" s="218">
        <v>12.31</v>
      </c>
      <c r="X30" s="218">
        <v>25.93</v>
      </c>
      <c r="Y30" s="218">
        <v>0</v>
      </c>
      <c r="Z30" s="218">
        <v>53.53</v>
      </c>
      <c r="AA30" s="218">
        <v>19.940000000000001</v>
      </c>
      <c r="AB30" s="218">
        <v>0</v>
      </c>
      <c r="AC30" s="218">
        <v>1.19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-1.1000000000000001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9.81</v>
      </c>
      <c r="D31" s="218">
        <v>1.66</v>
      </c>
      <c r="E31" s="218">
        <v>0</v>
      </c>
      <c r="F31" s="218">
        <v>0</v>
      </c>
      <c r="G31" s="218">
        <v>18.77</v>
      </c>
      <c r="H31" s="218">
        <v>0</v>
      </c>
      <c r="I31" s="218">
        <v>23.33</v>
      </c>
      <c r="J31" s="218">
        <v>1.58</v>
      </c>
      <c r="K31" s="218">
        <v>9.3800000000000008</v>
      </c>
      <c r="L31" s="218">
        <v>471.17</v>
      </c>
      <c r="M31" s="218">
        <v>0.93</v>
      </c>
      <c r="N31" s="218">
        <v>1.2</v>
      </c>
      <c r="O31" s="218">
        <v>0</v>
      </c>
      <c r="P31" s="218">
        <v>1.4</v>
      </c>
      <c r="Q31" s="218">
        <v>3.72</v>
      </c>
      <c r="R31" s="218">
        <v>10.85</v>
      </c>
      <c r="S31" s="218">
        <v>4.1100000000000003</v>
      </c>
      <c r="T31" s="218">
        <v>0</v>
      </c>
      <c r="U31" s="218">
        <v>1.79</v>
      </c>
      <c r="V31" s="218">
        <v>3.64</v>
      </c>
      <c r="W31" s="218">
        <v>12.31</v>
      </c>
      <c r="X31" s="218">
        <v>25.93</v>
      </c>
      <c r="Y31" s="218">
        <v>0</v>
      </c>
      <c r="Z31" s="218">
        <v>53.53</v>
      </c>
      <c r="AA31" s="218">
        <v>19.940000000000001</v>
      </c>
      <c r="AB31" s="218">
        <v>0</v>
      </c>
      <c r="AC31" s="218">
        <v>1.19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-1.1000000000000001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9.81</v>
      </c>
      <c r="D32" s="218">
        <v>1.66</v>
      </c>
      <c r="E32" s="218">
        <v>0</v>
      </c>
      <c r="F32" s="218">
        <v>0</v>
      </c>
      <c r="G32" s="218">
        <v>18.77</v>
      </c>
      <c r="H32" s="218">
        <v>0</v>
      </c>
      <c r="I32" s="218">
        <v>23.33</v>
      </c>
      <c r="J32" s="218">
        <v>1.58</v>
      </c>
      <c r="K32" s="218">
        <v>9.3800000000000008</v>
      </c>
      <c r="L32" s="218">
        <v>471.17</v>
      </c>
      <c r="M32" s="218">
        <v>0.93</v>
      </c>
      <c r="N32" s="218">
        <v>1.2</v>
      </c>
      <c r="O32" s="218">
        <v>0</v>
      </c>
      <c r="P32" s="218">
        <v>1.4</v>
      </c>
      <c r="Q32" s="218">
        <v>3.72</v>
      </c>
      <c r="R32" s="218">
        <v>10.85</v>
      </c>
      <c r="S32" s="218">
        <v>4.1100000000000003</v>
      </c>
      <c r="T32" s="218">
        <v>0</v>
      </c>
      <c r="U32" s="218">
        <v>1.79</v>
      </c>
      <c r="V32" s="218">
        <v>3.64</v>
      </c>
      <c r="W32" s="218">
        <v>12.31</v>
      </c>
      <c r="X32" s="218">
        <v>25.93</v>
      </c>
      <c r="Y32" s="218">
        <v>0</v>
      </c>
      <c r="Z32" s="218">
        <v>53.53</v>
      </c>
      <c r="AA32" s="218">
        <v>19.940000000000001</v>
      </c>
      <c r="AB32" s="218">
        <v>0</v>
      </c>
      <c r="AC32" s="218">
        <v>1.19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-1.1000000000000001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9.81</v>
      </c>
      <c r="D33" s="218">
        <v>1.66</v>
      </c>
      <c r="E33" s="218">
        <v>0</v>
      </c>
      <c r="F33" s="218">
        <v>0</v>
      </c>
      <c r="G33" s="218">
        <v>18.77</v>
      </c>
      <c r="H33" s="218">
        <v>0</v>
      </c>
      <c r="I33" s="218">
        <v>23.33</v>
      </c>
      <c r="J33" s="218">
        <v>1.58</v>
      </c>
      <c r="K33" s="218">
        <v>9.3800000000000008</v>
      </c>
      <c r="L33" s="218">
        <v>471.17</v>
      </c>
      <c r="M33" s="218">
        <v>0.93</v>
      </c>
      <c r="N33" s="218">
        <v>1.2</v>
      </c>
      <c r="O33" s="218">
        <v>0</v>
      </c>
      <c r="P33" s="218">
        <v>1.4</v>
      </c>
      <c r="Q33" s="218">
        <v>3.72</v>
      </c>
      <c r="R33" s="218">
        <v>10.85</v>
      </c>
      <c r="S33" s="218">
        <v>4.1100000000000003</v>
      </c>
      <c r="T33" s="218">
        <v>0</v>
      </c>
      <c r="U33" s="218">
        <v>1.79</v>
      </c>
      <c r="V33" s="218">
        <v>3.64</v>
      </c>
      <c r="W33" s="218">
        <v>8.75</v>
      </c>
      <c r="X33" s="218">
        <v>25.93</v>
      </c>
      <c r="Y33" s="218">
        <v>0</v>
      </c>
      <c r="Z33" s="218">
        <v>53.53</v>
      </c>
      <c r="AA33" s="218">
        <v>19.940000000000001</v>
      </c>
      <c r="AB33" s="218">
        <v>0</v>
      </c>
      <c r="AC33" s="218">
        <v>1.19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-1.1000000000000001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9.81</v>
      </c>
      <c r="D34" s="218">
        <v>1.66</v>
      </c>
      <c r="E34" s="218">
        <v>0</v>
      </c>
      <c r="F34" s="218">
        <v>0</v>
      </c>
      <c r="G34" s="218">
        <v>18.77</v>
      </c>
      <c r="H34" s="218">
        <v>0</v>
      </c>
      <c r="I34" s="218">
        <v>23.33</v>
      </c>
      <c r="J34" s="218">
        <v>1.58</v>
      </c>
      <c r="K34" s="218">
        <v>9.3800000000000008</v>
      </c>
      <c r="L34" s="218">
        <v>471.17</v>
      </c>
      <c r="M34" s="218">
        <v>0.93</v>
      </c>
      <c r="N34" s="218">
        <v>1.2</v>
      </c>
      <c r="O34" s="218">
        <v>0</v>
      </c>
      <c r="P34" s="218">
        <v>1.4</v>
      </c>
      <c r="Q34" s="218">
        <v>3.72</v>
      </c>
      <c r="R34" s="218">
        <v>10.85</v>
      </c>
      <c r="S34" s="218">
        <v>4.1100000000000003</v>
      </c>
      <c r="T34" s="218">
        <v>0</v>
      </c>
      <c r="U34" s="218">
        <v>1.79</v>
      </c>
      <c r="V34" s="218">
        <v>3.64</v>
      </c>
      <c r="W34" s="218">
        <v>8.75</v>
      </c>
      <c r="X34" s="218">
        <v>25.93</v>
      </c>
      <c r="Y34" s="218">
        <v>0</v>
      </c>
      <c r="Z34" s="218">
        <v>53.53</v>
      </c>
      <c r="AA34" s="218">
        <v>19.940000000000001</v>
      </c>
      <c r="AB34" s="218">
        <v>0</v>
      </c>
      <c r="AC34" s="218">
        <v>1.19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-1.1000000000000001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9.51</v>
      </c>
      <c r="D35" s="218">
        <v>1.66</v>
      </c>
      <c r="E35" s="218">
        <v>0</v>
      </c>
      <c r="F35" s="218">
        <v>0</v>
      </c>
      <c r="G35" s="218">
        <v>18.77</v>
      </c>
      <c r="H35" s="218">
        <v>0</v>
      </c>
      <c r="I35" s="218">
        <v>23.33</v>
      </c>
      <c r="J35" s="218">
        <v>1.58</v>
      </c>
      <c r="K35" s="218">
        <v>9.3800000000000008</v>
      </c>
      <c r="L35" s="218">
        <v>471.17</v>
      </c>
      <c r="M35" s="218">
        <v>0.93</v>
      </c>
      <c r="N35" s="218">
        <v>1.2</v>
      </c>
      <c r="O35" s="218">
        <v>0</v>
      </c>
      <c r="P35" s="218">
        <v>1.4</v>
      </c>
      <c r="Q35" s="218">
        <v>3.72</v>
      </c>
      <c r="R35" s="218">
        <v>6.52</v>
      </c>
      <c r="S35" s="218">
        <v>3.98</v>
      </c>
      <c r="T35" s="218">
        <v>0</v>
      </c>
      <c r="U35" s="218">
        <v>1.79</v>
      </c>
      <c r="V35" s="218">
        <v>3.64</v>
      </c>
      <c r="W35" s="218">
        <v>8.75</v>
      </c>
      <c r="X35" s="218">
        <v>25.93</v>
      </c>
      <c r="Y35" s="218">
        <v>0</v>
      </c>
      <c r="Z35" s="218">
        <v>53.53</v>
      </c>
      <c r="AA35" s="218">
        <v>19.940000000000001</v>
      </c>
      <c r="AB35" s="218">
        <v>0</v>
      </c>
      <c r="AC35" s="218">
        <v>1.19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-1.1000000000000001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9.51</v>
      </c>
      <c r="D36" s="218">
        <v>1.66</v>
      </c>
      <c r="E36" s="218">
        <v>0</v>
      </c>
      <c r="F36" s="218">
        <v>0</v>
      </c>
      <c r="G36" s="218">
        <v>18.77</v>
      </c>
      <c r="H36" s="218">
        <v>0</v>
      </c>
      <c r="I36" s="218">
        <v>23.33</v>
      </c>
      <c r="J36" s="218">
        <v>1.58</v>
      </c>
      <c r="K36" s="218">
        <v>9.3800000000000008</v>
      </c>
      <c r="L36" s="218">
        <v>471.17</v>
      </c>
      <c r="M36" s="218">
        <v>0.93</v>
      </c>
      <c r="N36" s="218">
        <v>1.2</v>
      </c>
      <c r="O36" s="218">
        <v>0</v>
      </c>
      <c r="P36" s="218">
        <v>1.4</v>
      </c>
      <c r="Q36" s="218">
        <v>3.72</v>
      </c>
      <c r="R36" s="218">
        <v>8.1</v>
      </c>
      <c r="S36" s="218">
        <v>3.98</v>
      </c>
      <c r="T36" s="218">
        <v>0</v>
      </c>
      <c r="U36" s="218">
        <v>1.79</v>
      </c>
      <c r="V36" s="218">
        <v>3.64</v>
      </c>
      <c r="W36" s="218">
        <v>8.75</v>
      </c>
      <c r="X36" s="218">
        <v>25.93</v>
      </c>
      <c r="Y36" s="218">
        <v>0</v>
      </c>
      <c r="Z36" s="218">
        <v>53.53</v>
      </c>
      <c r="AA36" s="218">
        <v>19.940000000000001</v>
      </c>
      <c r="AB36" s="218">
        <v>0</v>
      </c>
      <c r="AC36" s="218">
        <v>1.19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-1.1000000000000001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9.51</v>
      </c>
      <c r="D37" s="218">
        <v>1.66</v>
      </c>
      <c r="E37" s="218">
        <v>0</v>
      </c>
      <c r="F37" s="218">
        <v>0</v>
      </c>
      <c r="G37" s="218">
        <v>18.77</v>
      </c>
      <c r="H37" s="218">
        <v>0</v>
      </c>
      <c r="I37" s="218">
        <v>23.33</v>
      </c>
      <c r="J37" s="218">
        <v>1.58</v>
      </c>
      <c r="K37" s="218">
        <v>9.3800000000000008</v>
      </c>
      <c r="L37" s="218">
        <v>471.17</v>
      </c>
      <c r="M37" s="218">
        <v>0.93</v>
      </c>
      <c r="N37" s="218">
        <v>1.2</v>
      </c>
      <c r="O37" s="218">
        <v>0</v>
      </c>
      <c r="P37" s="218">
        <v>1.4</v>
      </c>
      <c r="Q37" s="218">
        <v>3.72</v>
      </c>
      <c r="R37" s="218">
        <v>6.52</v>
      </c>
      <c r="S37" s="218">
        <v>3.98</v>
      </c>
      <c r="T37" s="218">
        <v>0</v>
      </c>
      <c r="U37" s="218">
        <v>1.79</v>
      </c>
      <c r="V37" s="218">
        <v>3.64</v>
      </c>
      <c r="W37" s="218">
        <v>8.75</v>
      </c>
      <c r="X37" s="218">
        <v>25.93</v>
      </c>
      <c r="Y37" s="218">
        <v>0</v>
      </c>
      <c r="Z37" s="218">
        <v>53.53</v>
      </c>
      <c r="AA37" s="218">
        <v>19.940000000000001</v>
      </c>
      <c r="AB37" s="218">
        <v>0</v>
      </c>
      <c r="AC37" s="218">
        <v>1.19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-1.1000000000000001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9.51</v>
      </c>
      <c r="D38" s="218">
        <v>1.66</v>
      </c>
      <c r="E38" s="218">
        <v>0</v>
      </c>
      <c r="F38" s="218">
        <v>0</v>
      </c>
      <c r="G38" s="218">
        <v>18.77</v>
      </c>
      <c r="H38" s="218">
        <v>0</v>
      </c>
      <c r="I38" s="218">
        <v>23.33</v>
      </c>
      <c r="J38" s="218">
        <v>1.58</v>
      </c>
      <c r="K38" s="218">
        <v>9.3800000000000008</v>
      </c>
      <c r="L38" s="218">
        <v>471.17</v>
      </c>
      <c r="M38" s="218">
        <v>0.93</v>
      </c>
      <c r="N38" s="218">
        <v>1.2</v>
      </c>
      <c r="O38" s="218">
        <v>0</v>
      </c>
      <c r="P38" s="218">
        <v>1.4</v>
      </c>
      <c r="Q38" s="218">
        <v>3.72</v>
      </c>
      <c r="R38" s="218">
        <v>6.52</v>
      </c>
      <c r="S38" s="218">
        <v>3.98</v>
      </c>
      <c r="T38" s="218">
        <v>0</v>
      </c>
      <c r="U38" s="218">
        <v>1.79</v>
      </c>
      <c r="V38" s="218">
        <v>3.64</v>
      </c>
      <c r="W38" s="218">
        <v>8.75</v>
      </c>
      <c r="X38" s="218">
        <v>25.93</v>
      </c>
      <c r="Y38" s="218">
        <v>0</v>
      </c>
      <c r="Z38" s="218">
        <v>53.53</v>
      </c>
      <c r="AA38" s="218">
        <v>19.940000000000001</v>
      </c>
      <c r="AB38" s="218">
        <v>0</v>
      </c>
      <c r="AC38" s="218">
        <v>0.89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-1.1000000000000001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9.51</v>
      </c>
      <c r="D39" s="218">
        <v>1.66</v>
      </c>
      <c r="E39" s="218">
        <v>0</v>
      </c>
      <c r="F39" s="218">
        <v>0</v>
      </c>
      <c r="G39" s="218">
        <v>18.77</v>
      </c>
      <c r="H39" s="218">
        <v>0</v>
      </c>
      <c r="I39" s="218">
        <v>23.33</v>
      </c>
      <c r="J39" s="218">
        <v>1.58</v>
      </c>
      <c r="K39" s="218">
        <v>9.3800000000000008</v>
      </c>
      <c r="L39" s="218">
        <v>471.17</v>
      </c>
      <c r="M39" s="218">
        <v>0.93</v>
      </c>
      <c r="N39" s="218">
        <v>1.2</v>
      </c>
      <c r="O39" s="218">
        <v>0</v>
      </c>
      <c r="P39" s="218">
        <v>1.4</v>
      </c>
      <c r="Q39" s="218">
        <v>3.72</v>
      </c>
      <c r="R39" s="218">
        <v>7.4</v>
      </c>
      <c r="S39" s="218">
        <v>3.98</v>
      </c>
      <c r="T39" s="218">
        <v>0</v>
      </c>
      <c r="U39" s="218">
        <v>1.79</v>
      </c>
      <c r="V39" s="218">
        <v>3.64</v>
      </c>
      <c r="W39" s="218">
        <v>8.75</v>
      </c>
      <c r="X39" s="218">
        <v>25.93</v>
      </c>
      <c r="Y39" s="218">
        <v>0</v>
      </c>
      <c r="Z39" s="218">
        <v>53.53</v>
      </c>
      <c r="AA39" s="218">
        <v>19.940000000000001</v>
      </c>
      <c r="AB39" s="218">
        <v>0</v>
      </c>
      <c r="AC39" s="218">
        <v>0.89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-1.1000000000000001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9.51</v>
      </c>
      <c r="D40" s="218">
        <v>1.66</v>
      </c>
      <c r="E40" s="218">
        <v>0</v>
      </c>
      <c r="F40" s="218">
        <v>0</v>
      </c>
      <c r="G40" s="218">
        <v>18.77</v>
      </c>
      <c r="H40" s="218">
        <v>0</v>
      </c>
      <c r="I40" s="218">
        <v>23.33</v>
      </c>
      <c r="J40" s="218">
        <v>1.58</v>
      </c>
      <c r="K40" s="218">
        <v>9.3800000000000008</v>
      </c>
      <c r="L40" s="218">
        <v>471.17</v>
      </c>
      <c r="M40" s="218">
        <v>0.93</v>
      </c>
      <c r="N40" s="218">
        <v>1.2</v>
      </c>
      <c r="O40" s="218">
        <v>0</v>
      </c>
      <c r="P40" s="218">
        <v>1.4</v>
      </c>
      <c r="Q40" s="218">
        <v>3.72</v>
      </c>
      <c r="R40" s="218">
        <v>7.4</v>
      </c>
      <c r="S40" s="218">
        <v>3.98</v>
      </c>
      <c r="T40" s="218">
        <v>0</v>
      </c>
      <c r="U40" s="218">
        <v>1.79</v>
      </c>
      <c r="V40" s="218">
        <v>3.64</v>
      </c>
      <c r="W40" s="218">
        <v>8.75</v>
      </c>
      <c r="X40" s="218">
        <v>25.93</v>
      </c>
      <c r="Y40" s="218">
        <v>0</v>
      </c>
      <c r="Z40" s="218">
        <v>53.53</v>
      </c>
      <c r="AA40" s="218">
        <v>19.940000000000001</v>
      </c>
      <c r="AB40" s="218">
        <v>0</v>
      </c>
      <c r="AC40" s="218">
        <v>0.89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-1.1000000000000001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9.51</v>
      </c>
      <c r="D41" s="218">
        <v>1.66</v>
      </c>
      <c r="E41" s="218">
        <v>0</v>
      </c>
      <c r="F41" s="218">
        <v>0</v>
      </c>
      <c r="G41" s="218">
        <v>18.77</v>
      </c>
      <c r="H41" s="218">
        <v>0</v>
      </c>
      <c r="I41" s="218">
        <v>23.33</v>
      </c>
      <c r="J41" s="218">
        <v>1.58</v>
      </c>
      <c r="K41" s="218">
        <v>9.3800000000000008</v>
      </c>
      <c r="L41" s="218">
        <v>471.17</v>
      </c>
      <c r="M41" s="218">
        <v>0.93</v>
      </c>
      <c r="N41" s="218">
        <v>1.2</v>
      </c>
      <c r="O41" s="218">
        <v>0</v>
      </c>
      <c r="P41" s="218">
        <v>1.4</v>
      </c>
      <c r="Q41" s="218">
        <v>3.72</v>
      </c>
      <c r="R41" s="218">
        <v>7.35</v>
      </c>
      <c r="S41" s="218">
        <v>3.98</v>
      </c>
      <c r="T41" s="218">
        <v>0</v>
      </c>
      <c r="U41" s="218">
        <v>1.79</v>
      </c>
      <c r="V41" s="218">
        <v>3.64</v>
      </c>
      <c r="W41" s="218">
        <v>8.75</v>
      </c>
      <c r="X41" s="218">
        <v>25.93</v>
      </c>
      <c r="Y41" s="218">
        <v>0</v>
      </c>
      <c r="Z41" s="218">
        <v>53.53</v>
      </c>
      <c r="AA41" s="218">
        <v>19.940000000000001</v>
      </c>
      <c r="AB41" s="218">
        <v>0</v>
      </c>
      <c r="AC41" s="218">
        <v>0.59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-1.1000000000000001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9.51</v>
      </c>
      <c r="D42" s="218">
        <v>1.66</v>
      </c>
      <c r="E42" s="218">
        <v>0</v>
      </c>
      <c r="F42" s="218">
        <v>0</v>
      </c>
      <c r="G42" s="218">
        <v>18.77</v>
      </c>
      <c r="H42" s="218">
        <v>0</v>
      </c>
      <c r="I42" s="218">
        <v>23.33</v>
      </c>
      <c r="J42" s="218">
        <v>1.58</v>
      </c>
      <c r="K42" s="218">
        <v>9.3800000000000008</v>
      </c>
      <c r="L42" s="218">
        <v>471.17</v>
      </c>
      <c r="M42" s="218">
        <v>0.93</v>
      </c>
      <c r="N42" s="218">
        <v>1.2</v>
      </c>
      <c r="O42" s="218">
        <v>0</v>
      </c>
      <c r="P42" s="218">
        <v>1.4</v>
      </c>
      <c r="Q42" s="218">
        <v>3.72</v>
      </c>
      <c r="R42" s="218">
        <v>7.35</v>
      </c>
      <c r="S42" s="218">
        <v>3.98</v>
      </c>
      <c r="T42" s="218">
        <v>0</v>
      </c>
      <c r="U42" s="218">
        <v>1.79</v>
      </c>
      <c r="V42" s="218">
        <v>3.64</v>
      </c>
      <c r="W42" s="218">
        <v>8.75</v>
      </c>
      <c r="X42" s="218">
        <v>25.93</v>
      </c>
      <c r="Y42" s="218">
        <v>0</v>
      </c>
      <c r="Z42" s="218">
        <v>53.53</v>
      </c>
      <c r="AA42" s="218">
        <v>19.940000000000001</v>
      </c>
      <c r="AB42" s="218">
        <v>0</v>
      </c>
      <c r="AC42" s="218">
        <v>0.59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-1.1000000000000001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9.1999999999999993</v>
      </c>
      <c r="D43" s="218">
        <v>1.66</v>
      </c>
      <c r="E43" s="218">
        <v>0</v>
      </c>
      <c r="F43" s="218">
        <v>0</v>
      </c>
      <c r="G43" s="218">
        <v>18.77</v>
      </c>
      <c r="H43" s="218">
        <v>0</v>
      </c>
      <c r="I43" s="218">
        <v>23.33</v>
      </c>
      <c r="J43" s="218">
        <v>1.58</v>
      </c>
      <c r="K43" s="218">
        <v>9.3800000000000008</v>
      </c>
      <c r="L43" s="218">
        <v>471.17</v>
      </c>
      <c r="M43" s="218">
        <v>0.93</v>
      </c>
      <c r="N43" s="218">
        <v>1.2</v>
      </c>
      <c r="O43" s="218">
        <v>0</v>
      </c>
      <c r="P43" s="218">
        <v>1.4</v>
      </c>
      <c r="Q43" s="218">
        <v>3.72</v>
      </c>
      <c r="R43" s="218">
        <v>6.48</v>
      </c>
      <c r="S43" s="218">
        <v>3.98</v>
      </c>
      <c r="T43" s="218">
        <v>0</v>
      </c>
      <c r="U43" s="218">
        <v>1.79</v>
      </c>
      <c r="V43" s="218">
        <v>3.64</v>
      </c>
      <c r="W43" s="218">
        <v>8.75</v>
      </c>
      <c r="X43" s="218">
        <v>1.52</v>
      </c>
      <c r="Y43" s="218">
        <v>0</v>
      </c>
      <c r="Z43" s="218">
        <v>53.53</v>
      </c>
      <c r="AA43" s="218">
        <v>19.940000000000001</v>
      </c>
      <c r="AB43" s="218">
        <v>0</v>
      </c>
      <c r="AC43" s="218">
        <v>0.59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-1.1000000000000001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9.1999999999999993</v>
      </c>
      <c r="D44" s="218">
        <v>1.66</v>
      </c>
      <c r="E44" s="218">
        <v>0</v>
      </c>
      <c r="F44" s="218">
        <v>0</v>
      </c>
      <c r="G44" s="218">
        <v>18.77</v>
      </c>
      <c r="H44" s="218">
        <v>0</v>
      </c>
      <c r="I44" s="218">
        <v>23.33</v>
      </c>
      <c r="J44" s="218">
        <v>1.58</v>
      </c>
      <c r="K44" s="218">
        <v>9.3800000000000008</v>
      </c>
      <c r="L44" s="218">
        <v>471.17</v>
      </c>
      <c r="M44" s="218">
        <v>0.93</v>
      </c>
      <c r="N44" s="218">
        <v>1.2</v>
      </c>
      <c r="O44" s="218">
        <v>0</v>
      </c>
      <c r="P44" s="218">
        <v>1.4</v>
      </c>
      <c r="Q44" s="218">
        <v>3.72</v>
      </c>
      <c r="R44" s="218">
        <v>6.48</v>
      </c>
      <c r="S44" s="218">
        <v>3.98</v>
      </c>
      <c r="T44" s="218">
        <v>0</v>
      </c>
      <c r="U44" s="218">
        <v>1.79</v>
      </c>
      <c r="V44" s="218">
        <v>3.64</v>
      </c>
      <c r="W44" s="218">
        <v>8.75</v>
      </c>
      <c r="X44" s="218">
        <v>1.52</v>
      </c>
      <c r="Y44" s="218">
        <v>0</v>
      </c>
      <c r="Z44" s="218">
        <v>53.53</v>
      </c>
      <c r="AA44" s="218">
        <v>19.940000000000001</v>
      </c>
      <c r="AB44" s="218">
        <v>0</v>
      </c>
      <c r="AC44" s="218">
        <v>0.59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-1.1000000000000001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9.1999999999999993</v>
      </c>
      <c r="D45" s="218">
        <v>1.66</v>
      </c>
      <c r="E45" s="218">
        <v>0</v>
      </c>
      <c r="F45" s="218">
        <v>0</v>
      </c>
      <c r="G45" s="218">
        <v>18.77</v>
      </c>
      <c r="H45" s="218">
        <v>0</v>
      </c>
      <c r="I45" s="218">
        <v>23.33</v>
      </c>
      <c r="J45" s="218">
        <v>1.58</v>
      </c>
      <c r="K45" s="218">
        <v>9.3800000000000008</v>
      </c>
      <c r="L45" s="218">
        <v>471.17</v>
      </c>
      <c r="M45" s="218">
        <v>0.93</v>
      </c>
      <c r="N45" s="218">
        <v>1.2</v>
      </c>
      <c r="O45" s="218">
        <v>0</v>
      </c>
      <c r="P45" s="218">
        <v>1.4</v>
      </c>
      <c r="Q45" s="218">
        <v>3.72</v>
      </c>
      <c r="R45" s="218">
        <v>0.43</v>
      </c>
      <c r="S45" s="218">
        <v>3.98</v>
      </c>
      <c r="T45" s="218">
        <v>0</v>
      </c>
      <c r="U45" s="218">
        <v>1.79</v>
      </c>
      <c r="V45" s="218">
        <v>0.19</v>
      </c>
      <c r="W45" s="218">
        <v>0.36</v>
      </c>
      <c r="X45" s="218">
        <v>1.52</v>
      </c>
      <c r="Y45" s="218">
        <v>0</v>
      </c>
      <c r="Z45" s="218">
        <v>2.6</v>
      </c>
      <c r="AA45" s="218">
        <v>0.92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-1.1000000000000001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9.1999999999999993</v>
      </c>
      <c r="D46" s="218">
        <v>1.66</v>
      </c>
      <c r="E46" s="218">
        <v>0</v>
      </c>
      <c r="F46" s="218">
        <v>0</v>
      </c>
      <c r="G46" s="218">
        <v>18.77</v>
      </c>
      <c r="H46" s="218">
        <v>0</v>
      </c>
      <c r="I46" s="218">
        <v>23.33</v>
      </c>
      <c r="J46" s="218">
        <v>1.58</v>
      </c>
      <c r="K46" s="218">
        <v>9.3800000000000008</v>
      </c>
      <c r="L46" s="218">
        <v>471.17</v>
      </c>
      <c r="M46" s="218">
        <v>0.93</v>
      </c>
      <c r="N46" s="218">
        <v>1.2</v>
      </c>
      <c r="O46" s="218">
        <v>0</v>
      </c>
      <c r="P46" s="218">
        <v>1.4</v>
      </c>
      <c r="Q46" s="218">
        <v>3.72</v>
      </c>
      <c r="R46" s="218">
        <v>0.43</v>
      </c>
      <c r="S46" s="218">
        <v>3.98</v>
      </c>
      <c r="T46" s="218">
        <v>0</v>
      </c>
      <c r="U46" s="218">
        <v>1.79</v>
      </c>
      <c r="V46" s="218">
        <v>0.19</v>
      </c>
      <c r="W46" s="218">
        <v>0.36</v>
      </c>
      <c r="X46" s="218">
        <v>1.52</v>
      </c>
      <c r="Y46" s="218">
        <v>0</v>
      </c>
      <c r="Z46" s="218">
        <v>2.6</v>
      </c>
      <c r="AA46" s="218">
        <v>0.92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-1.1000000000000001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8.9</v>
      </c>
      <c r="D47" s="218">
        <v>1.66</v>
      </c>
      <c r="E47" s="218">
        <v>0</v>
      </c>
      <c r="F47" s="218">
        <v>0</v>
      </c>
      <c r="G47" s="218">
        <v>18.77</v>
      </c>
      <c r="H47" s="218">
        <v>0</v>
      </c>
      <c r="I47" s="218">
        <v>23.33</v>
      </c>
      <c r="J47" s="218">
        <v>1.58</v>
      </c>
      <c r="K47" s="218">
        <v>9.3800000000000008</v>
      </c>
      <c r="L47" s="218">
        <v>431.28</v>
      </c>
      <c r="M47" s="218">
        <v>0.93</v>
      </c>
      <c r="N47" s="218">
        <v>1.2</v>
      </c>
      <c r="O47" s="218">
        <v>0</v>
      </c>
      <c r="P47" s="218">
        <v>1.4</v>
      </c>
      <c r="Q47" s="218">
        <v>3.72</v>
      </c>
      <c r="R47" s="218">
        <v>0.43</v>
      </c>
      <c r="S47" s="218">
        <v>3.9</v>
      </c>
      <c r="T47" s="218">
        <v>0</v>
      </c>
      <c r="U47" s="218">
        <v>1.79</v>
      </c>
      <c r="V47" s="218">
        <v>0.19</v>
      </c>
      <c r="W47" s="218">
        <v>0.36</v>
      </c>
      <c r="X47" s="218">
        <v>1.52</v>
      </c>
      <c r="Y47" s="218">
        <v>0</v>
      </c>
      <c r="Z47" s="218">
        <v>2.6</v>
      </c>
      <c r="AA47" s="218">
        <v>0.92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-1.1000000000000001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8.9</v>
      </c>
      <c r="D48" s="218">
        <v>1.66</v>
      </c>
      <c r="E48" s="218">
        <v>0</v>
      </c>
      <c r="F48" s="218">
        <v>0</v>
      </c>
      <c r="G48" s="218">
        <v>18.77</v>
      </c>
      <c r="H48" s="218">
        <v>0</v>
      </c>
      <c r="I48" s="218">
        <v>23.33</v>
      </c>
      <c r="J48" s="218">
        <v>1.58</v>
      </c>
      <c r="K48" s="218">
        <v>9.3800000000000008</v>
      </c>
      <c r="L48" s="218">
        <v>428.64</v>
      </c>
      <c r="M48" s="218">
        <v>0.93</v>
      </c>
      <c r="N48" s="218">
        <v>1.2</v>
      </c>
      <c r="O48" s="218">
        <v>0</v>
      </c>
      <c r="P48" s="218">
        <v>1.4</v>
      </c>
      <c r="Q48" s="218">
        <v>3.72</v>
      </c>
      <c r="R48" s="218">
        <v>0.43</v>
      </c>
      <c r="S48" s="218">
        <v>3.9</v>
      </c>
      <c r="T48" s="218">
        <v>0</v>
      </c>
      <c r="U48" s="218">
        <v>1.79</v>
      </c>
      <c r="V48" s="218">
        <v>0.19</v>
      </c>
      <c r="W48" s="218">
        <v>0.36</v>
      </c>
      <c r="X48" s="218">
        <v>1.52</v>
      </c>
      <c r="Y48" s="218">
        <v>0</v>
      </c>
      <c r="Z48" s="218">
        <v>2.6</v>
      </c>
      <c r="AA48" s="218">
        <v>0.92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-1.1000000000000001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8.9</v>
      </c>
      <c r="D49" s="218">
        <v>1.66</v>
      </c>
      <c r="E49" s="218">
        <v>0</v>
      </c>
      <c r="F49" s="218">
        <v>0</v>
      </c>
      <c r="G49" s="218">
        <v>18.77</v>
      </c>
      <c r="H49" s="218">
        <v>0</v>
      </c>
      <c r="I49" s="218">
        <v>23.33</v>
      </c>
      <c r="J49" s="218">
        <v>1.58</v>
      </c>
      <c r="K49" s="218">
        <v>9.3800000000000008</v>
      </c>
      <c r="L49" s="218">
        <v>464.98</v>
      </c>
      <c r="M49" s="218">
        <v>0.93</v>
      </c>
      <c r="N49" s="218">
        <v>1.2</v>
      </c>
      <c r="O49" s="218">
        <v>0</v>
      </c>
      <c r="P49" s="218">
        <v>1.4</v>
      </c>
      <c r="Q49" s="218">
        <v>5.24</v>
      </c>
      <c r="R49" s="218">
        <v>0.43</v>
      </c>
      <c r="S49" s="218">
        <v>4.0199999999999996</v>
      </c>
      <c r="T49" s="218">
        <v>0</v>
      </c>
      <c r="U49" s="218">
        <v>1.79</v>
      </c>
      <c r="V49" s="218">
        <v>0.19</v>
      </c>
      <c r="W49" s="218">
        <v>0.36</v>
      </c>
      <c r="X49" s="218">
        <v>1.52</v>
      </c>
      <c r="Y49" s="218">
        <v>0</v>
      </c>
      <c r="Z49" s="218">
        <v>2.6</v>
      </c>
      <c r="AA49" s="218">
        <v>0.92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-1.1000000000000001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8.9</v>
      </c>
      <c r="D50" s="218">
        <v>1.66</v>
      </c>
      <c r="E50" s="218">
        <v>0</v>
      </c>
      <c r="F50" s="218">
        <v>0</v>
      </c>
      <c r="G50" s="218">
        <v>18.77</v>
      </c>
      <c r="H50" s="218">
        <v>0</v>
      </c>
      <c r="I50" s="218">
        <v>23.33</v>
      </c>
      <c r="J50" s="218">
        <v>1.58</v>
      </c>
      <c r="K50" s="218">
        <v>9.3800000000000008</v>
      </c>
      <c r="L50" s="218">
        <v>471.17</v>
      </c>
      <c r="M50" s="218">
        <v>0.93</v>
      </c>
      <c r="N50" s="218">
        <v>1.2</v>
      </c>
      <c r="O50" s="218">
        <v>0</v>
      </c>
      <c r="P50" s="218">
        <v>1.4</v>
      </c>
      <c r="Q50" s="218">
        <v>5.24</v>
      </c>
      <c r="R50" s="218">
        <v>0.43</v>
      </c>
      <c r="S50" s="218">
        <v>4.0199999999999996</v>
      </c>
      <c r="T50" s="218">
        <v>0</v>
      </c>
      <c r="U50" s="218">
        <v>1.79</v>
      </c>
      <c r="V50" s="218">
        <v>0.19</v>
      </c>
      <c r="W50" s="218">
        <v>0.36</v>
      </c>
      <c r="X50" s="218">
        <v>1.52</v>
      </c>
      <c r="Y50" s="218">
        <v>0</v>
      </c>
      <c r="Z50" s="218">
        <v>2.6</v>
      </c>
      <c r="AA50" s="218">
        <v>0.92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-1.1000000000000001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8.6</v>
      </c>
      <c r="D51" s="218">
        <v>1.66</v>
      </c>
      <c r="E51" s="218">
        <v>0</v>
      </c>
      <c r="F51" s="218">
        <v>0</v>
      </c>
      <c r="G51" s="218">
        <v>18.77</v>
      </c>
      <c r="H51" s="218">
        <v>0</v>
      </c>
      <c r="I51" s="218">
        <v>23.02</v>
      </c>
      <c r="J51" s="218">
        <v>1.58</v>
      </c>
      <c r="K51" s="218">
        <v>9.3800000000000008</v>
      </c>
      <c r="L51" s="218">
        <v>471.17</v>
      </c>
      <c r="M51" s="218">
        <v>0.93</v>
      </c>
      <c r="N51" s="218">
        <v>1.2</v>
      </c>
      <c r="O51" s="218">
        <v>0</v>
      </c>
      <c r="P51" s="218">
        <v>1.4</v>
      </c>
      <c r="Q51" s="218">
        <v>5.45</v>
      </c>
      <c r="R51" s="218">
        <v>0.43</v>
      </c>
      <c r="S51" s="218">
        <v>4.04</v>
      </c>
      <c r="T51" s="218">
        <v>0</v>
      </c>
      <c r="U51" s="218">
        <v>1.79</v>
      </c>
      <c r="V51" s="218">
        <v>0.19</v>
      </c>
      <c r="W51" s="218">
        <v>0.36</v>
      </c>
      <c r="X51" s="218">
        <v>1.52</v>
      </c>
      <c r="Y51" s="218">
        <v>0</v>
      </c>
      <c r="Z51" s="218">
        <v>2.6</v>
      </c>
      <c r="AA51" s="218">
        <v>0.92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-1.1000000000000001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8.6</v>
      </c>
      <c r="D52" s="218">
        <v>1.66</v>
      </c>
      <c r="E52" s="218">
        <v>0</v>
      </c>
      <c r="F52" s="218">
        <v>0</v>
      </c>
      <c r="G52" s="218">
        <v>18.77</v>
      </c>
      <c r="H52" s="218">
        <v>0</v>
      </c>
      <c r="I52" s="218">
        <v>23.02</v>
      </c>
      <c r="J52" s="218">
        <v>1.58</v>
      </c>
      <c r="K52" s="218">
        <v>9.3800000000000008</v>
      </c>
      <c r="L52" s="218">
        <v>471.17</v>
      </c>
      <c r="M52" s="218">
        <v>0.93</v>
      </c>
      <c r="N52" s="218">
        <v>1.2</v>
      </c>
      <c r="O52" s="218">
        <v>0</v>
      </c>
      <c r="P52" s="218">
        <v>1.4</v>
      </c>
      <c r="Q52" s="218">
        <v>5.45</v>
      </c>
      <c r="R52" s="218">
        <v>0.43</v>
      </c>
      <c r="S52" s="218">
        <v>4.04</v>
      </c>
      <c r="T52" s="218">
        <v>0</v>
      </c>
      <c r="U52" s="218">
        <v>1.79</v>
      </c>
      <c r="V52" s="218">
        <v>0.19</v>
      </c>
      <c r="W52" s="218">
        <v>0.36</v>
      </c>
      <c r="X52" s="218">
        <v>1.52</v>
      </c>
      <c r="Y52" s="218">
        <v>0</v>
      </c>
      <c r="Z52" s="218">
        <v>2.6</v>
      </c>
      <c r="AA52" s="218">
        <v>0.92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-1.1000000000000001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8.6</v>
      </c>
      <c r="D53" s="218">
        <v>1.66</v>
      </c>
      <c r="E53" s="218">
        <v>0</v>
      </c>
      <c r="F53" s="218">
        <v>0</v>
      </c>
      <c r="G53" s="218">
        <v>18.77</v>
      </c>
      <c r="H53" s="218">
        <v>0</v>
      </c>
      <c r="I53" s="218">
        <v>23.02</v>
      </c>
      <c r="J53" s="218">
        <v>1.58</v>
      </c>
      <c r="K53" s="218">
        <v>9.3800000000000008</v>
      </c>
      <c r="L53" s="218">
        <v>471.17</v>
      </c>
      <c r="M53" s="218">
        <v>0.93</v>
      </c>
      <c r="N53" s="218">
        <v>1.2</v>
      </c>
      <c r="O53" s="218">
        <v>0</v>
      </c>
      <c r="P53" s="218">
        <v>1.4</v>
      </c>
      <c r="Q53" s="218">
        <v>5.45</v>
      </c>
      <c r="R53" s="218">
        <v>0.43</v>
      </c>
      <c r="S53" s="218">
        <v>4.0599999999999996</v>
      </c>
      <c r="T53" s="218">
        <v>0</v>
      </c>
      <c r="U53" s="218">
        <v>1.79</v>
      </c>
      <c r="V53" s="218">
        <v>0.19</v>
      </c>
      <c r="W53" s="218">
        <v>0.36</v>
      </c>
      <c r="X53" s="218">
        <v>1.52</v>
      </c>
      <c r="Y53" s="218">
        <v>0</v>
      </c>
      <c r="Z53" s="218">
        <v>2.6</v>
      </c>
      <c r="AA53" s="218">
        <v>0.92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-1.1000000000000001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8.6</v>
      </c>
      <c r="D54" s="218">
        <v>1.66</v>
      </c>
      <c r="E54" s="218">
        <v>0</v>
      </c>
      <c r="F54" s="218">
        <v>0</v>
      </c>
      <c r="G54" s="218">
        <v>18.77</v>
      </c>
      <c r="H54" s="218">
        <v>0</v>
      </c>
      <c r="I54" s="218">
        <v>23.02</v>
      </c>
      <c r="J54" s="218">
        <v>1.58</v>
      </c>
      <c r="K54" s="218">
        <v>9.3800000000000008</v>
      </c>
      <c r="L54" s="218">
        <v>471.17</v>
      </c>
      <c r="M54" s="218">
        <v>0.93</v>
      </c>
      <c r="N54" s="218">
        <v>1.2</v>
      </c>
      <c r="O54" s="218">
        <v>0</v>
      </c>
      <c r="P54" s="218">
        <v>1.4</v>
      </c>
      <c r="Q54" s="218">
        <v>5.45</v>
      </c>
      <c r="R54" s="218">
        <v>0.43</v>
      </c>
      <c r="S54" s="218">
        <v>4.0599999999999996</v>
      </c>
      <c r="T54" s="218">
        <v>0</v>
      </c>
      <c r="U54" s="218">
        <v>1.79</v>
      </c>
      <c r="V54" s="218">
        <v>0.19</v>
      </c>
      <c r="W54" s="218">
        <v>0.36</v>
      </c>
      <c r="X54" s="218">
        <v>1.52</v>
      </c>
      <c r="Y54" s="218">
        <v>0</v>
      </c>
      <c r="Z54" s="218">
        <v>53.53</v>
      </c>
      <c r="AA54" s="218">
        <v>0.92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-1.1000000000000001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8.3000000000000007</v>
      </c>
      <c r="D55" s="218">
        <v>1.66</v>
      </c>
      <c r="E55" s="218">
        <v>0</v>
      </c>
      <c r="F55" s="218">
        <v>0</v>
      </c>
      <c r="G55" s="218">
        <v>18.77</v>
      </c>
      <c r="H55" s="218">
        <v>0</v>
      </c>
      <c r="I55" s="218">
        <v>23.02</v>
      </c>
      <c r="J55" s="218">
        <v>1.58</v>
      </c>
      <c r="K55" s="218">
        <v>9.3800000000000008</v>
      </c>
      <c r="L55" s="218">
        <v>471.17</v>
      </c>
      <c r="M55" s="218">
        <v>0.93</v>
      </c>
      <c r="N55" s="218">
        <v>1.2</v>
      </c>
      <c r="O55" s="218">
        <v>0</v>
      </c>
      <c r="P55" s="218">
        <v>1.4</v>
      </c>
      <c r="Q55" s="218">
        <v>5.45</v>
      </c>
      <c r="R55" s="218">
        <v>6.39</v>
      </c>
      <c r="S55" s="218">
        <v>4.0599999999999996</v>
      </c>
      <c r="T55" s="218">
        <v>0</v>
      </c>
      <c r="U55" s="218">
        <v>1.79</v>
      </c>
      <c r="V55" s="218">
        <v>3.64</v>
      </c>
      <c r="W55" s="218">
        <v>8.75</v>
      </c>
      <c r="X55" s="218">
        <v>25.93</v>
      </c>
      <c r="Y55" s="218">
        <v>0</v>
      </c>
      <c r="Z55" s="218">
        <v>53.53</v>
      </c>
      <c r="AA55" s="218">
        <v>19.940000000000001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-1.1000000000000001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8.3000000000000007</v>
      </c>
      <c r="D56" s="218">
        <v>1.66</v>
      </c>
      <c r="E56" s="218">
        <v>0</v>
      </c>
      <c r="F56" s="218">
        <v>0</v>
      </c>
      <c r="G56" s="218">
        <v>18.77</v>
      </c>
      <c r="H56" s="218">
        <v>0</v>
      </c>
      <c r="I56" s="218">
        <v>23.02</v>
      </c>
      <c r="J56" s="218">
        <v>1.58</v>
      </c>
      <c r="K56" s="218">
        <v>9.3800000000000008</v>
      </c>
      <c r="L56" s="218">
        <v>471.17</v>
      </c>
      <c r="M56" s="218">
        <v>0.93</v>
      </c>
      <c r="N56" s="218">
        <v>1.2</v>
      </c>
      <c r="O56" s="218">
        <v>0</v>
      </c>
      <c r="P56" s="218">
        <v>1.4</v>
      </c>
      <c r="Q56" s="218">
        <v>5.45</v>
      </c>
      <c r="R56" s="218">
        <v>6.39</v>
      </c>
      <c r="S56" s="218">
        <v>4.0599999999999996</v>
      </c>
      <c r="T56" s="218">
        <v>0</v>
      </c>
      <c r="U56" s="218">
        <v>1.79</v>
      </c>
      <c r="V56" s="218">
        <v>3.64</v>
      </c>
      <c r="W56" s="218">
        <v>8.75</v>
      </c>
      <c r="X56" s="218">
        <v>25.93</v>
      </c>
      <c r="Y56" s="218">
        <v>0</v>
      </c>
      <c r="Z56" s="218">
        <v>53.53</v>
      </c>
      <c r="AA56" s="218">
        <v>19.940000000000001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-1.1000000000000001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8.3000000000000007</v>
      </c>
      <c r="D57" s="218">
        <v>1.66</v>
      </c>
      <c r="E57" s="218">
        <v>0</v>
      </c>
      <c r="F57" s="218">
        <v>0</v>
      </c>
      <c r="G57" s="218">
        <v>18.77</v>
      </c>
      <c r="H57" s="218">
        <v>0</v>
      </c>
      <c r="I57" s="218">
        <v>23.02</v>
      </c>
      <c r="J57" s="218">
        <v>1.58</v>
      </c>
      <c r="K57" s="218">
        <v>9.3800000000000008</v>
      </c>
      <c r="L57" s="218">
        <v>471.17</v>
      </c>
      <c r="M57" s="218">
        <v>0.93</v>
      </c>
      <c r="N57" s="218">
        <v>1.2</v>
      </c>
      <c r="O57" s="218">
        <v>0</v>
      </c>
      <c r="P57" s="218">
        <v>1.4</v>
      </c>
      <c r="Q57" s="218">
        <v>5.45</v>
      </c>
      <c r="R57" s="218">
        <v>6.39</v>
      </c>
      <c r="S57" s="218">
        <v>4.0599999999999996</v>
      </c>
      <c r="T57" s="218">
        <v>0</v>
      </c>
      <c r="U57" s="218">
        <v>1.79</v>
      </c>
      <c r="V57" s="218">
        <v>3.64</v>
      </c>
      <c r="W57" s="218">
        <v>8.75</v>
      </c>
      <c r="X57" s="218">
        <v>25.93</v>
      </c>
      <c r="Y57" s="218">
        <v>0</v>
      </c>
      <c r="Z57" s="218">
        <v>53.53</v>
      </c>
      <c r="AA57" s="218">
        <v>19.940000000000001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-1.1000000000000001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8.3000000000000007</v>
      </c>
      <c r="D58" s="218">
        <v>1.66</v>
      </c>
      <c r="E58" s="218">
        <v>0</v>
      </c>
      <c r="F58" s="218">
        <v>0</v>
      </c>
      <c r="G58" s="218">
        <v>18.77</v>
      </c>
      <c r="H58" s="218">
        <v>0</v>
      </c>
      <c r="I58" s="218">
        <v>23.02</v>
      </c>
      <c r="J58" s="218">
        <v>1.58</v>
      </c>
      <c r="K58" s="218">
        <v>9.3800000000000008</v>
      </c>
      <c r="L58" s="218">
        <v>471.17</v>
      </c>
      <c r="M58" s="218">
        <v>0.93</v>
      </c>
      <c r="N58" s="218">
        <v>1.2</v>
      </c>
      <c r="O58" s="218">
        <v>0</v>
      </c>
      <c r="P58" s="218">
        <v>1.4</v>
      </c>
      <c r="Q58" s="218">
        <v>5.45</v>
      </c>
      <c r="R58" s="218">
        <v>6.39</v>
      </c>
      <c r="S58" s="218">
        <v>4.0599999999999996</v>
      </c>
      <c r="T58" s="218">
        <v>0</v>
      </c>
      <c r="U58" s="218">
        <v>1.79</v>
      </c>
      <c r="V58" s="218">
        <v>3.64</v>
      </c>
      <c r="W58" s="218">
        <v>8.75</v>
      </c>
      <c r="X58" s="218">
        <v>1.52</v>
      </c>
      <c r="Y58" s="218">
        <v>0</v>
      </c>
      <c r="Z58" s="218">
        <v>53.53</v>
      </c>
      <c r="AA58" s="218">
        <v>19.940000000000001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-1.1000000000000001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8</v>
      </c>
      <c r="D59" s="218">
        <v>1.66</v>
      </c>
      <c r="E59" s="218">
        <v>0</v>
      </c>
      <c r="F59" s="218">
        <v>0</v>
      </c>
      <c r="G59" s="218">
        <v>18.77</v>
      </c>
      <c r="H59" s="218">
        <v>0</v>
      </c>
      <c r="I59" s="218">
        <v>23.02</v>
      </c>
      <c r="J59" s="218">
        <v>1.58</v>
      </c>
      <c r="K59" s="218">
        <v>9.3800000000000008</v>
      </c>
      <c r="L59" s="218">
        <v>471.17</v>
      </c>
      <c r="M59" s="218">
        <v>0.93</v>
      </c>
      <c r="N59" s="218">
        <v>1.2</v>
      </c>
      <c r="O59" s="218">
        <v>0</v>
      </c>
      <c r="P59" s="218">
        <v>1.4</v>
      </c>
      <c r="Q59" s="218">
        <v>5.44</v>
      </c>
      <c r="R59" s="218">
        <v>6.39</v>
      </c>
      <c r="S59" s="218">
        <v>4.0599999999999996</v>
      </c>
      <c r="T59" s="218">
        <v>0</v>
      </c>
      <c r="U59" s="218">
        <v>1.79</v>
      </c>
      <c r="V59" s="218">
        <v>3.64</v>
      </c>
      <c r="W59" s="218">
        <v>8.75</v>
      </c>
      <c r="X59" s="218">
        <v>1.52</v>
      </c>
      <c r="Y59" s="218">
        <v>0</v>
      </c>
      <c r="Z59" s="218">
        <v>53.53</v>
      </c>
      <c r="AA59" s="218">
        <v>19.940000000000001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-1.1000000000000001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8</v>
      </c>
      <c r="D60" s="218">
        <v>1.66</v>
      </c>
      <c r="E60" s="218">
        <v>0</v>
      </c>
      <c r="F60" s="218">
        <v>0</v>
      </c>
      <c r="G60" s="218">
        <v>18.77</v>
      </c>
      <c r="H60" s="218">
        <v>0</v>
      </c>
      <c r="I60" s="218">
        <v>23.02</v>
      </c>
      <c r="J60" s="218">
        <v>1.58</v>
      </c>
      <c r="K60" s="218">
        <v>9.3800000000000008</v>
      </c>
      <c r="L60" s="218">
        <v>471.17</v>
      </c>
      <c r="M60" s="218">
        <v>0.93</v>
      </c>
      <c r="N60" s="218">
        <v>1.2</v>
      </c>
      <c r="O60" s="218">
        <v>0</v>
      </c>
      <c r="P60" s="218">
        <v>1.4</v>
      </c>
      <c r="Q60" s="218">
        <v>5.44</v>
      </c>
      <c r="R60" s="218">
        <v>6.39</v>
      </c>
      <c r="S60" s="218">
        <v>4.0599999999999996</v>
      </c>
      <c r="T60" s="218">
        <v>0</v>
      </c>
      <c r="U60" s="218">
        <v>1.79</v>
      </c>
      <c r="V60" s="218">
        <v>3.64</v>
      </c>
      <c r="W60" s="218">
        <v>8.75</v>
      </c>
      <c r="X60" s="218">
        <v>1.52</v>
      </c>
      <c r="Y60" s="218">
        <v>0</v>
      </c>
      <c r="Z60" s="218">
        <v>53.53</v>
      </c>
      <c r="AA60" s="218">
        <v>19.940000000000001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-1.1000000000000001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8</v>
      </c>
      <c r="D61" s="218">
        <v>1.66</v>
      </c>
      <c r="E61" s="218">
        <v>0</v>
      </c>
      <c r="F61" s="218">
        <v>0</v>
      </c>
      <c r="G61" s="218">
        <v>18.77</v>
      </c>
      <c r="H61" s="218">
        <v>0</v>
      </c>
      <c r="I61" s="218">
        <v>23.02</v>
      </c>
      <c r="J61" s="218">
        <v>1.58</v>
      </c>
      <c r="K61" s="218">
        <v>9.3800000000000008</v>
      </c>
      <c r="L61" s="218">
        <v>471.17</v>
      </c>
      <c r="M61" s="218">
        <v>0.93</v>
      </c>
      <c r="N61" s="218">
        <v>1.2</v>
      </c>
      <c r="O61" s="218">
        <v>0</v>
      </c>
      <c r="P61" s="218">
        <v>1.4</v>
      </c>
      <c r="Q61" s="218">
        <v>5.45</v>
      </c>
      <c r="R61" s="218">
        <v>6.39</v>
      </c>
      <c r="S61" s="218">
        <v>4.0599999999999996</v>
      </c>
      <c r="T61" s="218">
        <v>0</v>
      </c>
      <c r="U61" s="218">
        <v>1.79</v>
      </c>
      <c r="V61" s="218">
        <v>3.64</v>
      </c>
      <c r="W61" s="218">
        <v>8.75</v>
      </c>
      <c r="X61" s="218">
        <v>1.52</v>
      </c>
      <c r="Y61" s="218">
        <v>0</v>
      </c>
      <c r="Z61" s="218">
        <v>2.6</v>
      </c>
      <c r="AA61" s="218">
        <v>19.940000000000001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-1.1000000000000001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8</v>
      </c>
      <c r="D62" s="218">
        <v>1.66</v>
      </c>
      <c r="E62" s="218">
        <v>0</v>
      </c>
      <c r="F62" s="218">
        <v>0</v>
      </c>
      <c r="G62" s="218">
        <v>18.77</v>
      </c>
      <c r="H62" s="218">
        <v>0</v>
      </c>
      <c r="I62" s="218">
        <v>23.02</v>
      </c>
      <c r="J62" s="218">
        <v>1.58</v>
      </c>
      <c r="K62" s="218">
        <v>9.3800000000000008</v>
      </c>
      <c r="L62" s="218">
        <v>471.17</v>
      </c>
      <c r="M62" s="218">
        <v>0.93</v>
      </c>
      <c r="N62" s="218">
        <v>1.2</v>
      </c>
      <c r="O62" s="218">
        <v>0</v>
      </c>
      <c r="P62" s="218">
        <v>1.4</v>
      </c>
      <c r="Q62" s="218">
        <v>5.45</v>
      </c>
      <c r="R62" s="218">
        <v>6.39</v>
      </c>
      <c r="S62" s="218">
        <v>4.0599999999999996</v>
      </c>
      <c r="T62" s="218">
        <v>0</v>
      </c>
      <c r="U62" s="218">
        <v>1.79</v>
      </c>
      <c r="V62" s="218">
        <v>3.64</v>
      </c>
      <c r="W62" s="218">
        <v>8.75</v>
      </c>
      <c r="X62" s="218">
        <v>1.52</v>
      </c>
      <c r="Y62" s="218">
        <v>0</v>
      </c>
      <c r="Z62" s="218">
        <v>2.6</v>
      </c>
      <c r="AA62" s="218">
        <v>19.940000000000001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-1.1000000000000001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8</v>
      </c>
      <c r="D63" s="218">
        <v>1.66</v>
      </c>
      <c r="E63" s="218">
        <v>0</v>
      </c>
      <c r="F63" s="218">
        <v>0</v>
      </c>
      <c r="G63" s="218">
        <v>18.77</v>
      </c>
      <c r="H63" s="218">
        <v>0</v>
      </c>
      <c r="I63" s="218">
        <v>23.02</v>
      </c>
      <c r="J63" s="218">
        <v>1.58</v>
      </c>
      <c r="K63" s="218">
        <v>8.58</v>
      </c>
      <c r="L63" s="218">
        <v>471.18</v>
      </c>
      <c r="M63" s="218">
        <v>0.93</v>
      </c>
      <c r="N63" s="218">
        <v>1.2</v>
      </c>
      <c r="O63" s="218">
        <v>0</v>
      </c>
      <c r="P63" s="218">
        <v>1.4</v>
      </c>
      <c r="Q63" s="218">
        <v>5.45</v>
      </c>
      <c r="R63" s="218">
        <v>0.43</v>
      </c>
      <c r="S63" s="218">
        <v>4.03</v>
      </c>
      <c r="T63" s="218">
        <v>0</v>
      </c>
      <c r="U63" s="218">
        <v>1.79</v>
      </c>
      <c r="V63" s="218">
        <v>0.19</v>
      </c>
      <c r="W63" s="218">
        <v>3.18</v>
      </c>
      <c r="X63" s="218">
        <v>1.51</v>
      </c>
      <c r="Y63" s="218">
        <v>0</v>
      </c>
      <c r="Z63" s="218">
        <v>1.71</v>
      </c>
      <c r="AA63" s="218">
        <v>0.67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-1.1000000000000001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8</v>
      </c>
      <c r="D64" s="218">
        <v>1.66</v>
      </c>
      <c r="E64" s="218">
        <v>0</v>
      </c>
      <c r="F64" s="218">
        <v>0</v>
      </c>
      <c r="G64" s="218">
        <v>18.77</v>
      </c>
      <c r="H64" s="218">
        <v>0</v>
      </c>
      <c r="I64" s="218">
        <v>23.02</v>
      </c>
      <c r="J64" s="218">
        <v>1.58</v>
      </c>
      <c r="K64" s="218">
        <v>8.31</v>
      </c>
      <c r="L64" s="218">
        <v>471.18</v>
      </c>
      <c r="M64" s="218">
        <v>0.93</v>
      </c>
      <c r="N64" s="218">
        <v>1.2</v>
      </c>
      <c r="O64" s="218">
        <v>0</v>
      </c>
      <c r="P64" s="218">
        <v>1.4</v>
      </c>
      <c r="Q64" s="218">
        <v>5.45</v>
      </c>
      <c r="R64" s="218">
        <v>0.43</v>
      </c>
      <c r="S64" s="218">
        <v>4.03</v>
      </c>
      <c r="T64" s="218">
        <v>0</v>
      </c>
      <c r="U64" s="218">
        <v>1.79</v>
      </c>
      <c r="V64" s="218">
        <v>0.19</v>
      </c>
      <c r="W64" s="218">
        <v>0.44</v>
      </c>
      <c r="X64" s="218">
        <v>1.51</v>
      </c>
      <c r="Y64" s="218">
        <v>0</v>
      </c>
      <c r="Z64" s="218">
        <v>1.71</v>
      </c>
      <c r="AA64" s="218">
        <v>0.67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-1.1000000000000001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8</v>
      </c>
      <c r="D65" s="218">
        <v>1.66</v>
      </c>
      <c r="E65" s="218">
        <v>0</v>
      </c>
      <c r="F65" s="218">
        <v>0</v>
      </c>
      <c r="G65" s="218">
        <v>18.77</v>
      </c>
      <c r="H65" s="218">
        <v>0</v>
      </c>
      <c r="I65" s="218">
        <v>23.02</v>
      </c>
      <c r="J65" s="218">
        <v>1.58</v>
      </c>
      <c r="K65" s="218">
        <v>8.31</v>
      </c>
      <c r="L65" s="218">
        <v>471.18</v>
      </c>
      <c r="M65" s="218">
        <v>0.93</v>
      </c>
      <c r="N65" s="218">
        <v>1.2</v>
      </c>
      <c r="O65" s="218">
        <v>0</v>
      </c>
      <c r="P65" s="218">
        <v>1.4</v>
      </c>
      <c r="Q65" s="218">
        <v>5.45</v>
      </c>
      <c r="R65" s="218">
        <v>0.43</v>
      </c>
      <c r="S65" s="218">
        <v>4.03</v>
      </c>
      <c r="T65" s="218">
        <v>0</v>
      </c>
      <c r="U65" s="218">
        <v>1.79</v>
      </c>
      <c r="V65" s="218">
        <v>0.19</v>
      </c>
      <c r="W65" s="218">
        <v>0.36</v>
      </c>
      <c r="X65" s="218">
        <v>1.51</v>
      </c>
      <c r="Y65" s="218">
        <v>0</v>
      </c>
      <c r="Z65" s="218">
        <v>2.6</v>
      </c>
      <c r="AA65" s="218">
        <v>0.67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-1.1000000000000001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8</v>
      </c>
      <c r="D66" s="218">
        <v>1.66</v>
      </c>
      <c r="E66" s="218">
        <v>0</v>
      </c>
      <c r="F66" s="218">
        <v>0</v>
      </c>
      <c r="G66" s="218">
        <v>18.77</v>
      </c>
      <c r="H66" s="218">
        <v>0</v>
      </c>
      <c r="I66" s="218">
        <v>23.02</v>
      </c>
      <c r="J66" s="218">
        <v>1.58</v>
      </c>
      <c r="K66" s="218">
        <v>8.18</v>
      </c>
      <c r="L66" s="218">
        <v>471.18</v>
      </c>
      <c r="M66" s="218">
        <v>0.93</v>
      </c>
      <c r="N66" s="218">
        <v>1.2</v>
      </c>
      <c r="O66" s="218">
        <v>0</v>
      </c>
      <c r="P66" s="218">
        <v>1.4</v>
      </c>
      <c r="Q66" s="218">
        <v>5.45</v>
      </c>
      <c r="R66" s="218">
        <v>0.43</v>
      </c>
      <c r="S66" s="218">
        <v>4.13</v>
      </c>
      <c r="T66" s="218">
        <v>0</v>
      </c>
      <c r="U66" s="218">
        <v>1.79</v>
      </c>
      <c r="V66" s="218">
        <v>0.19</v>
      </c>
      <c r="W66" s="218">
        <v>0.36</v>
      </c>
      <c r="X66" s="218">
        <v>1.51</v>
      </c>
      <c r="Y66" s="218">
        <v>0</v>
      </c>
      <c r="Z66" s="218">
        <v>2.6</v>
      </c>
      <c r="AA66" s="218">
        <v>0.67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-1.1000000000000001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8</v>
      </c>
      <c r="D67" s="218">
        <v>1.66</v>
      </c>
      <c r="E67" s="218">
        <v>0</v>
      </c>
      <c r="F67" s="218">
        <v>0</v>
      </c>
      <c r="G67" s="218">
        <v>18.77</v>
      </c>
      <c r="H67" s="218">
        <v>0</v>
      </c>
      <c r="I67" s="218">
        <v>23.33</v>
      </c>
      <c r="J67" s="218">
        <v>1.58</v>
      </c>
      <c r="K67" s="218">
        <v>7.92</v>
      </c>
      <c r="L67" s="218">
        <v>471.18</v>
      </c>
      <c r="M67" s="218">
        <v>0.93</v>
      </c>
      <c r="N67" s="218">
        <v>1.2</v>
      </c>
      <c r="O67" s="218">
        <v>0</v>
      </c>
      <c r="P67" s="218">
        <v>1.4</v>
      </c>
      <c r="Q67" s="218">
        <v>5.45</v>
      </c>
      <c r="R67" s="218">
        <v>0.43</v>
      </c>
      <c r="S67" s="218">
        <v>4.13</v>
      </c>
      <c r="T67" s="218">
        <v>0</v>
      </c>
      <c r="U67" s="218">
        <v>1.79</v>
      </c>
      <c r="V67" s="218">
        <v>0.19</v>
      </c>
      <c r="W67" s="218">
        <v>0.36</v>
      </c>
      <c r="X67" s="218">
        <v>1.51</v>
      </c>
      <c r="Y67" s="218">
        <v>0</v>
      </c>
      <c r="Z67" s="218">
        <v>2.6</v>
      </c>
      <c r="AA67" s="218">
        <v>0.67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-1.1000000000000001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8</v>
      </c>
      <c r="D68" s="218">
        <v>1.66</v>
      </c>
      <c r="E68" s="218">
        <v>0</v>
      </c>
      <c r="F68" s="218">
        <v>0</v>
      </c>
      <c r="G68" s="218">
        <v>18.77</v>
      </c>
      <c r="H68" s="218">
        <v>0</v>
      </c>
      <c r="I68" s="218">
        <v>23.33</v>
      </c>
      <c r="J68" s="218">
        <v>1.58</v>
      </c>
      <c r="K68" s="218">
        <v>7.78</v>
      </c>
      <c r="L68" s="218">
        <v>471.18</v>
      </c>
      <c r="M68" s="218">
        <v>0.93</v>
      </c>
      <c r="N68" s="218">
        <v>1.2</v>
      </c>
      <c r="O68" s="218">
        <v>0</v>
      </c>
      <c r="P68" s="218">
        <v>1.4</v>
      </c>
      <c r="Q68" s="218">
        <v>5.45</v>
      </c>
      <c r="R68" s="218">
        <v>0.43</v>
      </c>
      <c r="S68" s="218">
        <v>4.13</v>
      </c>
      <c r="T68" s="218">
        <v>0</v>
      </c>
      <c r="U68" s="218">
        <v>1.79</v>
      </c>
      <c r="V68" s="218">
        <v>0.19</v>
      </c>
      <c r="W68" s="218">
        <v>0.36</v>
      </c>
      <c r="X68" s="218">
        <v>1.51</v>
      </c>
      <c r="Y68" s="218">
        <v>0</v>
      </c>
      <c r="Z68" s="218">
        <v>2.6</v>
      </c>
      <c r="AA68" s="218">
        <v>0.67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-1.1000000000000001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8</v>
      </c>
      <c r="D69" s="218">
        <v>1.66</v>
      </c>
      <c r="E69" s="218">
        <v>0</v>
      </c>
      <c r="F69" s="218">
        <v>0</v>
      </c>
      <c r="G69" s="218">
        <v>18.77</v>
      </c>
      <c r="H69" s="218">
        <v>0</v>
      </c>
      <c r="I69" s="218">
        <v>23.33</v>
      </c>
      <c r="J69" s="218">
        <v>1.58</v>
      </c>
      <c r="K69" s="218">
        <v>8.31</v>
      </c>
      <c r="L69" s="218">
        <v>471.18</v>
      </c>
      <c r="M69" s="218">
        <v>0.93</v>
      </c>
      <c r="N69" s="218">
        <v>1.2</v>
      </c>
      <c r="O69" s="218">
        <v>0</v>
      </c>
      <c r="P69" s="218">
        <v>1.4</v>
      </c>
      <c r="Q69" s="218">
        <v>5.27</v>
      </c>
      <c r="R69" s="218">
        <v>0.43</v>
      </c>
      <c r="S69" s="218">
        <v>4.0199999999999996</v>
      </c>
      <c r="T69" s="218">
        <v>0</v>
      </c>
      <c r="U69" s="218">
        <v>1.79</v>
      </c>
      <c r="V69" s="218">
        <v>0.19</v>
      </c>
      <c r="W69" s="218">
        <v>0.36</v>
      </c>
      <c r="X69" s="218">
        <v>1.52</v>
      </c>
      <c r="Y69" s="218">
        <v>0</v>
      </c>
      <c r="Z69" s="218">
        <v>2.6</v>
      </c>
      <c r="AA69" s="218">
        <v>0.67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-1.1000000000000001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8</v>
      </c>
      <c r="D70" s="218">
        <v>1.66</v>
      </c>
      <c r="E70" s="218">
        <v>0</v>
      </c>
      <c r="F70" s="218">
        <v>0</v>
      </c>
      <c r="G70" s="218">
        <v>18.77</v>
      </c>
      <c r="H70" s="218">
        <v>0</v>
      </c>
      <c r="I70" s="218">
        <v>23.33</v>
      </c>
      <c r="J70" s="218">
        <v>1.58</v>
      </c>
      <c r="K70" s="218">
        <v>7.98</v>
      </c>
      <c r="L70" s="218">
        <v>471.18</v>
      </c>
      <c r="M70" s="218">
        <v>0.93</v>
      </c>
      <c r="N70" s="218">
        <v>1.2</v>
      </c>
      <c r="O70" s="218">
        <v>0</v>
      </c>
      <c r="P70" s="218">
        <v>1.4</v>
      </c>
      <c r="Q70" s="218">
        <v>5.27</v>
      </c>
      <c r="R70" s="218">
        <v>0.43</v>
      </c>
      <c r="S70" s="218">
        <v>4.0199999999999996</v>
      </c>
      <c r="T70" s="218">
        <v>0</v>
      </c>
      <c r="U70" s="218">
        <v>1.79</v>
      </c>
      <c r="V70" s="218">
        <v>0.19</v>
      </c>
      <c r="W70" s="218">
        <v>0.36</v>
      </c>
      <c r="X70" s="218">
        <v>1.52</v>
      </c>
      <c r="Y70" s="218">
        <v>0</v>
      </c>
      <c r="Z70" s="218">
        <v>2.6</v>
      </c>
      <c r="AA70" s="218">
        <v>0.67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-1.1000000000000001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8</v>
      </c>
      <c r="D71" s="218">
        <v>1.66</v>
      </c>
      <c r="E71" s="218">
        <v>0</v>
      </c>
      <c r="F71" s="218">
        <v>0</v>
      </c>
      <c r="G71" s="218">
        <v>18.77</v>
      </c>
      <c r="H71" s="218">
        <v>0</v>
      </c>
      <c r="I71" s="218">
        <v>23.33</v>
      </c>
      <c r="J71" s="218">
        <v>1.58</v>
      </c>
      <c r="K71" s="218">
        <v>7.62</v>
      </c>
      <c r="L71" s="218">
        <v>471.18</v>
      </c>
      <c r="M71" s="218">
        <v>0.93</v>
      </c>
      <c r="N71" s="218">
        <v>1.2</v>
      </c>
      <c r="O71" s="218">
        <v>0</v>
      </c>
      <c r="P71" s="218">
        <v>1.4</v>
      </c>
      <c r="Q71" s="218">
        <v>5.27</v>
      </c>
      <c r="R71" s="218">
        <v>0.43</v>
      </c>
      <c r="S71" s="218">
        <v>4.0199999999999996</v>
      </c>
      <c r="T71" s="218">
        <v>0</v>
      </c>
      <c r="U71" s="218">
        <v>1.79</v>
      </c>
      <c r="V71" s="218">
        <v>0.19</v>
      </c>
      <c r="W71" s="218">
        <v>0.36</v>
      </c>
      <c r="X71" s="218">
        <v>1.52</v>
      </c>
      <c r="Y71" s="218">
        <v>0</v>
      </c>
      <c r="Z71" s="218">
        <v>2.6</v>
      </c>
      <c r="AA71" s="218">
        <v>0.93</v>
      </c>
      <c r="AB71" s="218">
        <v>0</v>
      </c>
      <c r="AC71" s="218">
        <v>0.3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-1.1000000000000001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8</v>
      </c>
      <c r="D72" s="218">
        <v>1.66</v>
      </c>
      <c r="E72" s="218">
        <v>0</v>
      </c>
      <c r="F72" s="218">
        <v>0</v>
      </c>
      <c r="G72" s="218">
        <v>18.77</v>
      </c>
      <c r="H72" s="218">
        <v>0</v>
      </c>
      <c r="I72" s="218">
        <v>23.33</v>
      </c>
      <c r="J72" s="218">
        <v>1.58</v>
      </c>
      <c r="K72" s="218">
        <v>7.62</v>
      </c>
      <c r="L72" s="218">
        <v>471.18</v>
      </c>
      <c r="M72" s="218">
        <v>0.93</v>
      </c>
      <c r="N72" s="218">
        <v>1.2</v>
      </c>
      <c r="O72" s="218">
        <v>0</v>
      </c>
      <c r="P72" s="218">
        <v>1.4</v>
      </c>
      <c r="Q72" s="218">
        <v>5.27</v>
      </c>
      <c r="R72" s="218">
        <v>0.43</v>
      </c>
      <c r="S72" s="218">
        <v>4.0199999999999996</v>
      </c>
      <c r="T72" s="218">
        <v>0</v>
      </c>
      <c r="U72" s="218">
        <v>1.79</v>
      </c>
      <c r="V72" s="218">
        <v>0.19</v>
      </c>
      <c r="W72" s="218">
        <v>0.36</v>
      </c>
      <c r="X72" s="218">
        <v>1.52</v>
      </c>
      <c r="Y72" s="218">
        <v>0</v>
      </c>
      <c r="Z72" s="218">
        <v>2.6</v>
      </c>
      <c r="AA72" s="218">
        <v>0.93</v>
      </c>
      <c r="AB72" s="218">
        <v>0</v>
      </c>
      <c r="AC72" s="218">
        <v>0.3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-1.1000000000000001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8</v>
      </c>
      <c r="D73" s="218">
        <v>1.66</v>
      </c>
      <c r="E73" s="218">
        <v>0</v>
      </c>
      <c r="F73" s="218">
        <v>0</v>
      </c>
      <c r="G73" s="218">
        <v>18.77</v>
      </c>
      <c r="H73" s="218">
        <v>0</v>
      </c>
      <c r="I73" s="218">
        <v>23.33</v>
      </c>
      <c r="J73" s="218">
        <v>1.58</v>
      </c>
      <c r="K73" s="218">
        <v>7.42</v>
      </c>
      <c r="L73" s="218">
        <v>471.18</v>
      </c>
      <c r="M73" s="218">
        <v>0.93</v>
      </c>
      <c r="N73" s="218">
        <v>1.2</v>
      </c>
      <c r="O73" s="218">
        <v>0</v>
      </c>
      <c r="P73" s="218">
        <v>1.41</v>
      </c>
      <c r="Q73" s="218">
        <v>5.27</v>
      </c>
      <c r="R73" s="218">
        <v>0.43</v>
      </c>
      <c r="S73" s="218">
        <v>4.0199999999999996</v>
      </c>
      <c r="T73" s="218">
        <v>0</v>
      </c>
      <c r="U73" s="218">
        <v>1.79</v>
      </c>
      <c r="V73" s="218">
        <v>0.19</v>
      </c>
      <c r="W73" s="218">
        <v>0.36</v>
      </c>
      <c r="X73" s="218">
        <v>1.52</v>
      </c>
      <c r="Y73" s="218">
        <v>0</v>
      </c>
      <c r="Z73" s="218">
        <v>2.6</v>
      </c>
      <c r="AA73" s="218">
        <v>0.93</v>
      </c>
      <c r="AB73" s="218">
        <v>0</v>
      </c>
      <c r="AC73" s="218">
        <v>0.3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-1.1000000000000001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8</v>
      </c>
      <c r="D74" s="218">
        <v>1.66</v>
      </c>
      <c r="E74" s="218">
        <v>0</v>
      </c>
      <c r="F74" s="218">
        <v>0</v>
      </c>
      <c r="G74" s="218">
        <v>18.77</v>
      </c>
      <c r="H74" s="218">
        <v>0</v>
      </c>
      <c r="I74" s="218">
        <v>23.33</v>
      </c>
      <c r="J74" s="218">
        <v>1.58</v>
      </c>
      <c r="K74" s="218">
        <v>7.51</v>
      </c>
      <c r="L74" s="218">
        <v>471.18</v>
      </c>
      <c r="M74" s="218">
        <v>0.93</v>
      </c>
      <c r="N74" s="218">
        <v>1.2</v>
      </c>
      <c r="O74" s="218">
        <v>0</v>
      </c>
      <c r="P74" s="218">
        <v>1.4</v>
      </c>
      <c r="Q74" s="218">
        <v>5.27</v>
      </c>
      <c r="R74" s="218">
        <v>0.43</v>
      </c>
      <c r="S74" s="218">
        <v>4.0199999999999996</v>
      </c>
      <c r="T74" s="218">
        <v>0</v>
      </c>
      <c r="U74" s="218">
        <v>1.79</v>
      </c>
      <c r="V74" s="218">
        <v>0.19</v>
      </c>
      <c r="W74" s="218">
        <v>0.36</v>
      </c>
      <c r="X74" s="218">
        <v>1.52</v>
      </c>
      <c r="Y74" s="218">
        <v>0</v>
      </c>
      <c r="Z74" s="218">
        <v>2.6</v>
      </c>
      <c r="AA74" s="218">
        <v>0.93</v>
      </c>
      <c r="AB74" s="218">
        <v>0</v>
      </c>
      <c r="AC74" s="218">
        <v>0.3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-1.1000000000000001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8</v>
      </c>
      <c r="D75" s="218">
        <v>1.66</v>
      </c>
      <c r="E75" s="218">
        <v>0</v>
      </c>
      <c r="F75" s="218">
        <v>0</v>
      </c>
      <c r="G75" s="218">
        <v>18.77</v>
      </c>
      <c r="H75" s="218">
        <v>0</v>
      </c>
      <c r="I75" s="218">
        <v>23.33</v>
      </c>
      <c r="J75" s="218">
        <v>1.58</v>
      </c>
      <c r="K75" s="218">
        <v>7.45</v>
      </c>
      <c r="L75" s="218">
        <v>471.18</v>
      </c>
      <c r="M75" s="218">
        <v>0.93</v>
      </c>
      <c r="N75" s="218">
        <v>1.2</v>
      </c>
      <c r="O75" s="218">
        <v>0</v>
      </c>
      <c r="P75" s="218">
        <v>1.4</v>
      </c>
      <c r="Q75" s="218">
        <v>5.27</v>
      </c>
      <c r="R75" s="218">
        <v>0.43</v>
      </c>
      <c r="S75" s="218">
        <v>4.0199999999999996</v>
      </c>
      <c r="T75" s="218">
        <v>0</v>
      </c>
      <c r="U75" s="218">
        <v>1.79</v>
      </c>
      <c r="V75" s="218">
        <v>0.61</v>
      </c>
      <c r="W75" s="218">
        <v>0.56000000000000005</v>
      </c>
      <c r="X75" s="218">
        <v>1.52</v>
      </c>
      <c r="Y75" s="218">
        <v>0</v>
      </c>
      <c r="Z75" s="218">
        <v>2.6</v>
      </c>
      <c r="AA75" s="218">
        <v>0.93</v>
      </c>
      <c r="AB75" s="218">
        <v>0</v>
      </c>
      <c r="AC75" s="218">
        <v>0.3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-1.1000000000000001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8</v>
      </c>
      <c r="D76" s="218">
        <v>1.66</v>
      </c>
      <c r="E76" s="218">
        <v>0</v>
      </c>
      <c r="F76" s="218">
        <v>0</v>
      </c>
      <c r="G76" s="218">
        <v>18.77</v>
      </c>
      <c r="H76" s="218">
        <v>0</v>
      </c>
      <c r="I76" s="218">
        <v>23.33</v>
      </c>
      <c r="J76" s="218">
        <v>1.58</v>
      </c>
      <c r="K76" s="218">
        <v>7.45</v>
      </c>
      <c r="L76" s="218">
        <v>471.18</v>
      </c>
      <c r="M76" s="218">
        <v>0.93</v>
      </c>
      <c r="N76" s="218">
        <v>1.2</v>
      </c>
      <c r="O76" s="218">
        <v>0</v>
      </c>
      <c r="P76" s="218">
        <v>1.4</v>
      </c>
      <c r="Q76" s="218">
        <v>5.26</v>
      </c>
      <c r="R76" s="218">
        <v>0.43</v>
      </c>
      <c r="S76" s="218">
        <v>4.0199999999999996</v>
      </c>
      <c r="T76" s="218">
        <v>0</v>
      </c>
      <c r="U76" s="218">
        <v>1.79</v>
      </c>
      <c r="V76" s="218">
        <v>0.18</v>
      </c>
      <c r="W76" s="218">
        <v>0.36</v>
      </c>
      <c r="X76" s="218">
        <v>1.52</v>
      </c>
      <c r="Y76" s="218">
        <v>0</v>
      </c>
      <c r="Z76" s="218">
        <v>2.6</v>
      </c>
      <c r="AA76" s="218">
        <v>0.93</v>
      </c>
      <c r="AB76" s="218">
        <v>0</v>
      </c>
      <c r="AC76" s="218">
        <v>0.3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-1.1000000000000001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8</v>
      </c>
      <c r="D77" s="218">
        <v>1.66</v>
      </c>
      <c r="E77" s="218">
        <v>0</v>
      </c>
      <c r="F77" s="218">
        <v>0</v>
      </c>
      <c r="G77" s="218">
        <v>18.77</v>
      </c>
      <c r="H77" s="218">
        <v>0</v>
      </c>
      <c r="I77" s="218">
        <v>23.33</v>
      </c>
      <c r="J77" s="218">
        <v>1.58</v>
      </c>
      <c r="K77" s="218">
        <v>7.45</v>
      </c>
      <c r="L77" s="218">
        <v>471.18</v>
      </c>
      <c r="M77" s="218">
        <v>0.93</v>
      </c>
      <c r="N77" s="218">
        <v>1.2</v>
      </c>
      <c r="O77" s="218">
        <v>0</v>
      </c>
      <c r="P77" s="218">
        <v>1.4</v>
      </c>
      <c r="Q77" s="218">
        <v>5.26</v>
      </c>
      <c r="R77" s="218">
        <v>0.43</v>
      </c>
      <c r="S77" s="218">
        <v>3.94</v>
      </c>
      <c r="T77" s="218">
        <v>0</v>
      </c>
      <c r="U77" s="218">
        <v>1.79</v>
      </c>
      <c r="V77" s="218">
        <v>0.18</v>
      </c>
      <c r="W77" s="218">
        <v>0.66</v>
      </c>
      <c r="X77" s="218">
        <v>1.52</v>
      </c>
      <c r="Y77" s="218">
        <v>0</v>
      </c>
      <c r="Z77" s="218">
        <v>2.6</v>
      </c>
      <c r="AA77" s="218">
        <v>0.93</v>
      </c>
      <c r="AB77" s="218">
        <v>0</v>
      </c>
      <c r="AC77" s="218">
        <v>0.3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-1.1000000000000001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8</v>
      </c>
      <c r="D78" s="218">
        <v>1.66</v>
      </c>
      <c r="E78" s="218">
        <v>0</v>
      </c>
      <c r="F78" s="218">
        <v>0</v>
      </c>
      <c r="G78" s="218">
        <v>18.77</v>
      </c>
      <c r="H78" s="218">
        <v>0</v>
      </c>
      <c r="I78" s="218">
        <v>23.33</v>
      </c>
      <c r="J78" s="218">
        <v>1.58</v>
      </c>
      <c r="K78" s="218">
        <v>0.31</v>
      </c>
      <c r="L78" s="218">
        <v>447.35</v>
      </c>
      <c r="M78" s="218">
        <v>0.93</v>
      </c>
      <c r="N78" s="218">
        <v>1.2</v>
      </c>
      <c r="O78" s="218">
        <v>0</v>
      </c>
      <c r="P78" s="218">
        <v>1.4</v>
      </c>
      <c r="Q78" s="218">
        <v>4.6900000000000004</v>
      </c>
      <c r="R78" s="218">
        <v>0.43</v>
      </c>
      <c r="S78" s="218">
        <v>5.12</v>
      </c>
      <c r="T78" s="218">
        <v>0</v>
      </c>
      <c r="U78" s="218">
        <v>1.79</v>
      </c>
      <c r="V78" s="218">
        <v>0.18</v>
      </c>
      <c r="W78" s="218">
        <v>0.66</v>
      </c>
      <c r="X78" s="218">
        <v>1.52</v>
      </c>
      <c r="Y78" s="218">
        <v>0</v>
      </c>
      <c r="Z78" s="218">
        <v>2.6</v>
      </c>
      <c r="AA78" s="218">
        <v>0.93</v>
      </c>
      <c r="AB78" s="218">
        <v>0</v>
      </c>
      <c r="AC78" s="218">
        <v>0.3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-1.1000000000000001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8</v>
      </c>
      <c r="D79" s="218">
        <v>1.66</v>
      </c>
      <c r="E79" s="218">
        <v>0</v>
      </c>
      <c r="F79" s="218">
        <v>0</v>
      </c>
      <c r="G79" s="218">
        <v>18.77</v>
      </c>
      <c r="H79" s="218">
        <v>0</v>
      </c>
      <c r="I79" s="218">
        <v>23.33</v>
      </c>
      <c r="J79" s="218">
        <v>1.58</v>
      </c>
      <c r="K79" s="218">
        <v>0.31</v>
      </c>
      <c r="L79" s="218">
        <v>387.08</v>
      </c>
      <c r="M79" s="218">
        <v>0.93</v>
      </c>
      <c r="N79" s="218">
        <v>1.2</v>
      </c>
      <c r="O79" s="218">
        <v>0</v>
      </c>
      <c r="P79" s="218">
        <v>1.4</v>
      </c>
      <c r="Q79" s="218">
        <v>0.23</v>
      </c>
      <c r="R79" s="218">
        <v>0.43</v>
      </c>
      <c r="S79" s="218">
        <v>0.27</v>
      </c>
      <c r="T79" s="218">
        <v>0</v>
      </c>
      <c r="U79" s="218">
        <v>1.79</v>
      </c>
      <c r="V79" s="218">
        <v>0.18</v>
      </c>
      <c r="W79" s="218">
        <v>0.71</v>
      </c>
      <c r="X79" s="218">
        <v>1.52</v>
      </c>
      <c r="Y79" s="218">
        <v>0</v>
      </c>
      <c r="Z79" s="218">
        <v>2.6</v>
      </c>
      <c r="AA79" s="218">
        <v>0.93</v>
      </c>
      <c r="AB79" s="218">
        <v>0</v>
      </c>
      <c r="AC79" s="218">
        <v>0.89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-1.1000000000000001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8</v>
      </c>
      <c r="D80" s="218">
        <v>1.66</v>
      </c>
      <c r="E80" s="218">
        <v>0</v>
      </c>
      <c r="F80" s="218">
        <v>0</v>
      </c>
      <c r="G80" s="218">
        <v>18.77</v>
      </c>
      <c r="H80" s="218">
        <v>0</v>
      </c>
      <c r="I80" s="218">
        <v>23.33</v>
      </c>
      <c r="J80" s="218">
        <v>1.58</v>
      </c>
      <c r="K80" s="218">
        <v>0.31</v>
      </c>
      <c r="L80" s="218">
        <v>387.08</v>
      </c>
      <c r="M80" s="218">
        <v>0.93</v>
      </c>
      <c r="N80" s="218">
        <v>1.2</v>
      </c>
      <c r="O80" s="218">
        <v>0</v>
      </c>
      <c r="P80" s="218">
        <v>1.4</v>
      </c>
      <c r="Q80" s="218">
        <v>0.23</v>
      </c>
      <c r="R80" s="218">
        <v>0.43</v>
      </c>
      <c r="S80" s="218">
        <v>0.27</v>
      </c>
      <c r="T80" s="218">
        <v>0</v>
      </c>
      <c r="U80" s="218">
        <v>1.79</v>
      </c>
      <c r="V80" s="218">
        <v>0.21</v>
      </c>
      <c r="W80" s="218">
        <v>2.96</v>
      </c>
      <c r="X80" s="218">
        <v>1.52</v>
      </c>
      <c r="Y80" s="218">
        <v>0</v>
      </c>
      <c r="Z80" s="218">
        <v>2.6</v>
      </c>
      <c r="AA80" s="218">
        <v>0.93</v>
      </c>
      <c r="AB80" s="218">
        <v>0</v>
      </c>
      <c r="AC80" s="218">
        <v>0.89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-1.1000000000000001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8</v>
      </c>
      <c r="D81" s="218">
        <v>1.66</v>
      </c>
      <c r="E81" s="218">
        <v>0</v>
      </c>
      <c r="F81" s="218">
        <v>0</v>
      </c>
      <c r="G81" s="218">
        <v>18.77</v>
      </c>
      <c r="H81" s="218">
        <v>0</v>
      </c>
      <c r="I81" s="218">
        <v>23.33</v>
      </c>
      <c r="J81" s="218">
        <v>1.58</v>
      </c>
      <c r="K81" s="218">
        <v>0.31</v>
      </c>
      <c r="L81" s="218">
        <v>387.08</v>
      </c>
      <c r="M81" s="218">
        <v>0.93</v>
      </c>
      <c r="N81" s="218">
        <v>1.2</v>
      </c>
      <c r="O81" s="218">
        <v>0</v>
      </c>
      <c r="P81" s="218">
        <v>1.4</v>
      </c>
      <c r="Q81" s="218">
        <v>0.23</v>
      </c>
      <c r="R81" s="218">
        <v>0.43</v>
      </c>
      <c r="S81" s="218">
        <v>0.27</v>
      </c>
      <c r="T81" s="218">
        <v>0</v>
      </c>
      <c r="U81" s="218">
        <v>1.79</v>
      </c>
      <c r="V81" s="218">
        <v>0.19</v>
      </c>
      <c r="W81" s="218">
        <v>2.96</v>
      </c>
      <c r="X81" s="218">
        <v>1.52</v>
      </c>
      <c r="Y81" s="218">
        <v>0</v>
      </c>
      <c r="Z81" s="218">
        <v>2.6</v>
      </c>
      <c r="AA81" s="218">
        <v>0.93</v>
      </c>
      <c r="AB81" s="218">
        <v>0</v>
      </c>
      <c r="AC81" s="218">
        <v>0.89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-1.1000000000000001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8</v>
      </c>
      <c r="D82" s="218">
        <v>1.66</v>
      </c>
      <c r="E82" s="218">
        <v>0</v>
      </c>
      <c r="F82" s="218">
        <v>0</v>
      </c>
      <c r="G82" s="218">
        <v>18.77</v>
      </c>
      <c r="H82" s="218">
        <v>0</v>
      </c>
      <c r="I82" s="218">
        <v>23.33</v>
      </c>
      <c r="J82" s="218">
        <v>1.58</v>
      </c>
      <c r="K82" s="218">
        <v>0.31</v>
      </c>
      <c r="L82" s="218">
        <v>387.08</v>
      </c>
      <c r="M82" s="218">
        <v>0.93</v>
      </c>
      <c r="N82" s="218">
        <v>1.2</v>
      </c>
      <c r="O82" s="218">
        <v>0</v>
      </c>
      <c r="P82" s="218">
        <v>1.4</v>
      </c>
      <c r="Q82" s="218">
        <v>0.23</v>
      </c>
      <c r="R82" s="218">
        <v>0.43</v>
      </c>
      <c r="S82" s="218">
        <v>0.27</v>
      </c>
      <c r="T82" s="218">
        <v>0</v>
      </c>
      <c r="U82" s="218">
        <v>1.79</v>
      </c>
      <c r="V82" s="218">
        <v>0.19</v>
      </c>
      <c r="W82" s="218">
        <v>2.96</v>
      </c>
      <c r="X82" s="218">
        <v>1.52</v>
      </c>
      <c r="Y82" s="218">
        <v>0</v>
      </c>
      <c r="Z82" s="218">
        <v>2.6</v>
      </c>
      <c r="AA82" s="218">
        <v>0.93</v>
      </c>
      <c r="AB82" s="218">
        <v>0</v>
      </c>
      <c r="AC82" s="218">
        <v>0.89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-1.1000000000000001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8.3000000000000007</v>
      </c>
      <c r="D83" s="218">
        <v>1.66</v>
      </c>
      <c r="E83" s="218">
        <v>0</v>
      </c>
      <c r="F83" s="218">
        <v>0</v>
      </c>
      <c r="G83" s="218">
        <v>18.77</v>
      </c>
      <c r="H83" s="218">
        <v>0</v>
      </c>
      <c r="I83" s="218">
        <v>23.65</v>
      </c>
      <c r="J83" s="218">
        <v>1.58</v>
      </c>
      <c r="K83" s="218">
        <v>0.31</v>
      </c>
      <c r="L83" s="218">
        <v>387.09</v>
      </c>
      <c r="M83" s="218">
        <v>0.93</v>
      </c>
      <c r="N83" s="218">
        <v>1.2</v>
      </c>
      <c r="O83" s="218">
        <v>0</v>
      </c>
      <c r="P83" s="218">
        <v>1.4</v>
      </c>
      <c r="Q83" s="218">
        <v>0.22</v>
      </c>
      <c r="R83" s="218">
        <v>0.43</v>
      </c>
      <c r="S83" s="218">
        <v>0.27</v>
      </c>
      <c r="T83" s="218">
        <v>0</v>
      </c>
      <c r="U83" s="218">
        <v>1.79</v>
      </c>
      <c r="V83" s="218">
        <v>0.19</v>
      </c>
      <c r="W83" s="218">
        <v>3.38</v>
      </c>
      <c r="X83" s="218">
        <v>8.74</v>
      </c>
      <c r="Y83" s="218">
        <v>0</v>
      </c>
      <c r="Z83" s="218">
        <v>2.6</v>
      </c>
      <c r="AA83" s="218">
        <v>0.93</v>
      </c>
      <c r="AB83" s="218">
        <v>0</v>
      </c>
      <c r="AC83" s="218">
        <v>0.89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-1.1000000000000001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8.3000000000000007</v>
      </c>
      <c r="D84" s="218">
        <v>1.66</v>
      </c>
      <c r="E84" s="218">
        <v>0</v>
      </c>
      <c r="F84" s="218">
        <v>0</v>
      </c>
      <c r="G84" s="218">
        <v>18.77</v>
      </c>
      <c r="H84" s="218">
        <v>0</v>
      </c>
      <c r="I84" s="218">
        <v>23.65</v>
      </c>
      <c r="J84" s="218">
        <v>1.58</v>
      </c>
      <c r="K84" s="218">
        <v>0.31</v>
      </c>
      <c r="L84" s="218">
        <v>387.09</v>
      </c>
      <c r="M84" s="218">
        <v>0.93</v>
      </c>
      <c r="N84" s="218">
        <v>1.2</v>
      </c>
      <c r="O84" s="218">
        <v>0</v>
      </c>
      <c r="P84" s="218">
        <v>1.4</v>
      </c>
      <c r="Q84" s="218">
        <v>0.22</v>
      </c>
      <c r="R84" s="218">
        <v>0.43</v>
      </c>
      <c r="S84" s="218">
        <v>0.27</v>
      </c>
      <c r="T84" s="218">
        <v>0</v>
      </c>
      <c r="U84" s="218">
        <v>1.79</v>
      </c>
      <c r="V84" s="218">
        <v>0.19</v>
      </c>
      <c r="W84" s="218">
        <v>3.38</v>
      </c>
      <c r="X84" s="218">
        <v>8.74</v>
      </c>
      <c r="Y84" s="218">
        <v>0</v>
      </c>
      <c r="Z84" s="218">
        <v>2.6</v>
      </c>
      <c r="AA84" s="218">
        <v>0.93</v>
      </c>
      <c r="AB84" s="218">
        <v>0</v>
      </c>
      <c r="AC84" s="218">
        <v>0.89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-1.1000000000000001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8.3000000000000007</v>
      </c>
      <c r="D85" s="218">
        <v>1.66</v>
      </c>
      <c r="E85" s="218">
        <v>0</v>
      </c>
      <c r="F85" s="218">
        <v>0</v>
      </c>
      <c r="G85" s="218">
        <v>18.77</v>
      </c>
      <c r="H85" s="218">
        <v>0</v>
      </c>
      <c r="I85" s="218">
        <v>23.65</v>
      </c>
      <c r="J85" s="218">
        <v>1.58</v>
      </c>
      <c r="K85" s="218">
        <v>0.31</v>
      </c>
      <c r="L85" s="218">
        <v>387.09</v>
      </c>
      <c r="M85" s="218">
        <v>0.93</v>
      </c>
      <c r="N85" s="218">
        <v>1.2</v>
      </c>
      <c r="O85" s="218">
        <v>0</v>
      </c>
      <c r="P85" s="218">
        <v>1.4</v>
      </c>
      <c r="Q85" s="218">
        <v>0.22</v>
      </c>
      <c r="R85" s="218">
        <v>0.43</v>
      </c>
      <c r="S85" s="218">
        <v>0.27</v>
      </c>
      <c r="T85" s="218">
        <v>0</v>
      </c>
      <c r="U85" s="218">
        <v>1.79</v>
      </c>
      <c r="V85" s="218">
        <v>0.19</v>
      </c>
      <c r="W85" s="218">
        <v>3.38</v>
      </c>
      <c r="X85" s="218">
        <v>7.03</v>
      </c>
      <c r="Y85" s="218">
        <v>0</v>
      </c>
      <c r="Z85" s="218">
        <v>2.6</v>
      </c>
      <c r="AA85" s="218">
        <v>0.93</v>
      </c>
      <c r="AB85" s="218">
        <v>0</v>
      </c>
      <c r="AC85" s="218">
        <v>0.89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-1.1000000000000001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8.3000000000000007</v>
      </c>
      <c r="D86" s="218">
        <v>1.66</v>
      </c>
      <c r="E86" s="218">
        <v>0</v>
      </c>
      <c r="F86" s="218">
        <v>0</v>
      </c>
      <c r="G86" s="218">
        <v>18.77</v>
      </c>
      <c r="H86" s="218">
        <v>0</v>
      </c>
      <c r="I86" s="218">
        <v>23.65</v>
      </c>
      <c r="J86" s="218">
        <v>1.58</v>
      </c>
      <c r="K86" s="218">
        <v>0.31</v>
      </c>
      <c r="L86" s="218">
        <v>387.09</v>
      </c>
      <c r="M86" s="218">
        <v>0.93</v>
      </c>
      <c r="N86" s="218">
        <v>1.2</v>
      </c>
      <c r="O86" s="218">
        <v>0</v>
      </c>
      <c r="P86" s="218">
        <v>1.4</v>
      </c>
      <c r="Q86" s="218">
        <v>0.22</v>
      </c>
      <c r="R86" s="218">
        <v>0.43</v>
      </c>
      <c r="S86" s="218">
        <v>0.27</v>
      </c>
      <c r="T86" s="218">
        <v>0</v>
      </c>
      <c r="U86" s="218">
        <v>1.79</v>
      </c>
      <c r="V86" s="218">
        <v>0.19</v>
      </c>
      <c r="W86" s="218">
        <v>3.8</v>
      </c>
      <c r="X86" s="218">
        <v>12.15</v>
      </c>
      <c r="Y86" s="218">
        <v>0</v>
      </c>
      <c r="Z86" s="218">
        <v>2.6</v>
      </c>
      <c r="AA86" s="218">
        <v>0.93</v>
      </c>
      <c r="AB86" s="218">
        <v>0</v>
      </c>
      <c r="AC86" s="218">
        <v>0.89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-1.1000000000000001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8.6</v>
      </c>
      <c r="D87" s="218">
        <v>1.66</v>
      </c>
      <c r="E87" s="218">
        <v>0</v>
      </c>
      <c r="F87" s="218">
        <v>0</v>
      </c>
      <c r="G87" s="218">
        <v>18.77</v>
      </c>
      <c r="H87" s="218">
        <v>0</v>
      </c>
      <c r="I87" s="218">
        <v>0</v>
      </c>
      <c r="J87" s="218">
        <v>0</v>
      </c>
      <c r="K87" s="218">
        <v>0.31</v>
      </c>
      <c r="L87" s="218">
        <v>387.09</v>
      </c>
      <c r="M87" s="218">
        <v>0.93</v>
      </c>
      <c r="N87" s="218">
        <v>1.2</v>
      </c>
      <c r="O87" s="218">
        <v>0</v>
      </c>
      <c r="P87" s="218">
        <v>1.4</v>
      </c>
      <c r="Q87" s="218">
        <v>0.22</v>
      </c>
      <c r="R87" s="218">
        <v>0.43</v>
      </c>
      <c r="S87" s="218">
        <v>0.27</v>
      </c>
      <c r="T87" s="218">
        <v>0</v>
      </c>
      <c r="U87" s="218">
        <v>1.79</v>
      </c>
      <c r="V87" s="218">
        <v>0.19</v>
      </c>
      <c r="W87" s="218">
        <v>3.38</v>
      </c>
      <c r="X87" s="218">
        <v>4.9400000000000004</v>
      </c>
      <c r="Y87" s="218">
        <v>0</v>
      </c>
      <c r="Z87" s="218">
        <v>2.6</v>
      </c>
      <c r="AA87" s="218">
        <v>0.93</v>
      </c>
      <c r="AB87" s="218">
        <v>0</v>
      </c>
      <c r="AC87" s="218">
        <v>0.89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-1.1000000000000001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8.6</v>
      </c>
      <c r="D88" s="218">
        <v>1.66</v>
      </c>
      <c r="E88" s="218">
        <v>0</v>
      </c>
      <c r="F88" s="218">
        <v>0</v>
      </c>
      <c r="G88" s="218">
        <v>18.77</v>
      </c>
      <c r="H88" s="218">
        <v>0</v>
      </c>
      <c r="I88" s="218">
        <v>0</v>
      </c>
      <c r="J88" s="218">
        <v>0</v>
      </c>
      <c r="K88" s="218">
        <v>0.31</v>
      </c>
      <c r="L88" s="218">
        <v>387.09</v>
      </c>
      <c r="M88" s="218">
        <v>0.93</v>
      </c>
      <c r="N88" s="218">
        <v>1.2</v>
      </c>
      <c r="O88" s="218">
        <v>0</v>
      </c>
      <c r="P88" s="218">
        <v>1.4</v>
      </c>
      <c r="Q88" s="218">
        <v>0.22</v>
      </c>
      <c r="R88" s="218">
        <v>0.43</v>
      </c>
      <c r="S88" s="218">
        <v>0.27</v>
      </c>
      <c r="T88" s="218">
        <v>0</v>
      </c>
      <c r="U88" s="218">
        <v>1.79</v>
      </c>
      <c r="V88" s="218">
        <v>0.19</v>
      </c>
      <c r="W88" s="218">
        <v>3.38</v>
      </c>
      <c r="X88" s="218">
        <v>4.9400000000000004</v>
      </c>
      <c r="Y88" s="218">
        <v>0</v>
      </c>
      <c r="Z88" s="218">
        <v>2.6</v>
      </c>
      <c r="AA88" s="218">
        <v>0.93</v>
      </c>
      <c r="AB88" s="218">
        <v>0</v>
      </c>
      <c r="AC88" s="218">
        <v>0.89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-1.1000000000000001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8.6</v>
      </c>
      <c r="D89" s="218">
        <v>1.66</v>
      </c>
      <c r="E89" s="218">
        <v>0</v>
      </c>
      <c r="F89" s="218">
        <v>0</v>
      </c>
      <c r="G89" s="218">
        <v>18.77</v>
      </c>
      <c r="H89" s="218">
        <v>0</v>
      </c>
      <c r="I89" s="218">
        <v>0</v>
      </c>
      <c r="J89" s="218">
        <v>0</v>
      </c>
      <c r="K89" s="218">
        <v>0.31</v>
      </c>
      <c r="L89" s="218">
        <v>387.09</v>
      </c>
      <c r="M89" s="218">
        <v>0.93</v>
      </c>
      <c r="N89" s="218">
        <v>1.2</v>
      </c>
      <c r="O89" s="218">
        <v>0</v>
      </c>
      <c r="P89" s="218">
        <v>1.34</v>
      </c>
      <c r="Q89" s="218">
        <v>0.22</v>
      </c>
      <c r="R89" s="218">
        <v>0.43</v>
      </c>
      <c r="S89" s="218">
        <v>0.27</v>
      </c>
      <c r="T89" s="218">
        <v>0</v>
      </c>
      <c r="U89" s="218">
        <v>1.79</v>
      </c>
      <c r="V89" s="218">
        <v>0.19</v>
      </c>
      <c r="W89" s="218">
        <v>3.8</v>
      </c>
      <c r="X89" s="218">
        <v>11.77</v>
      </c>
      <c r="Y89" s="218">
        <v>0</v>
      </c>
      <c r="Z89" s="218">
        <v>2.6</v>
      </c>
      <c r="AA89" s="218">
        <v>0.93</v>
      </c>
      <c r="AB89" s="218">
        <v>0</v>
      </c>
      <c r="AC89" s="218">
        <v>0.89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-1.1000000000000001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8.6</v>
      </c>
      <c r="D90" s="218">
        <v>1.66</v>
      </c>
      <c r="E90" s="218">
        <v>0</v>
      </c>
      <c r="F90" s="218">
        <v>0</v>
      </c>
      <c r="G90" s="218">
        <v>18.77</v>
      </c>
      <c r="H90" s="218">
        <v>0</v>
      </c>
      <c r="I90" s="218">
        <v>0</v>
      </c>
      <c r="J90" s="218">
        <v>0</v>
      </c>
      <c r="K90" s="218">
        <v>0.31</v>
      </c>
      <c r="L90" s="218">
        <v>387.09</v>
      </c>
      <c r="M90" s="218">
        <v>0.93</v>
      </c>
      <c r="N90" s="218">
        <v>1.2</v>
      </c>
      <c r="O90" s="218">
        <v>0</v>
      </c>
      <c r="P90" s="218">
        <v>1.34</v>
      </c>
      <c r="Q90" s="218">
        <v>0.22</v>
      </c>
      <c r="R90" s="218">
        <v>0.43</v>
      </c>
      <c r="S90" s="218">
        <v>0.27</v>
      </c>
      <c r="T90" s="218">
        <v>0</v>
      </c>
      <c r="U90" s="218">
        <v>1.79</v>
      </c>
      <c r="V90" s="218">
        <v>0.19</v>
      </c>
      <c r="W90" s="218">
        <v>3.8</v>
      </c>
      <c r="X90" s="218">
        <v>11.77</v>
      </c>
      <c r="Y90" s="218">
        <v>0</v>
      </c>
      <c r="Z90" s="218">
        <v>2.6</v>
      </c>
      <c r="AA90" s="218">
        <v>0.93</v>
      </c>
      <c r="AB90" s="218">
        <v>0</v>
      </c>
      <c r="AC90" s="218">
        <v>0.89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-1.1000000000000001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8.9</v>
      </c>
      <c r="D91" s="218">
        <v>1.66</v>
      </c>
      <c r="E91" s="218">
        <v>0</v>
      </c>
      <c r="F91" s="218">
        <v>0</v>
      </c>
      <c r="G91" s="218">
        <v>18.77</v>
      </c>
      <c r="H91" s="218">
        <v>0</v>
      </c>
      <c r="I91" s="218">
        <v>0</v>
      </c>
      <c r="J91" s="218">
        <v>0</v>
      </c>
      <c r="K91" s="218">
        <v>0.31</v>
      </c>
      <c r="L91" s="218">
        <v>387.09</v>
      </c>
      <c r="M91" s="218">
        <v>0.93</v>
      </c>
      <c r="N91" s="218">
        <v>1.2</v>
      </c>
      <c r="O91" s="218">
        <v>0</v>
      </c>
      <c r="P91" s="218">
        <v>1.34</v>
      </c>
      <c r="Q91" s="218">
        <v>0.22</v>
      </c>
      <c r="R91" s="218">
        <v>0.43</v>
      </c>
      <c r="S91" s="218">
        <v>0.27</v>
      </c>
      <c r="T91" s="218">
        <v>0</v>
      </c>
      <c r="U91" s="218">
        <v>1.79</v>
      </c>
      <c r="V91" s="218">
        <v>0.19</v>
      </c>
      <c r="W91" s="218">
        <v>3.8</v>
      </c>
      <c r="X91" s="218">
        <v>11.77</v>
      </c>
      <c r="Y91" s="218">
        <v>0</v>
      </c>
      <c r="Z91" s="218">
        <v>2.6</v>
      </c>
      <c r="AA91" s="218">
        <v>0.93</v>
      </c>
      <c r="AB91" s="218">
        <v>0</v>
      </c>
      <c r="AC91" s="218">
        <v>1.19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-1.1000000000000001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8.9</v>
      </c>
      <c r="D92" s="218">
        <v>1.66</v>
      </c>
      <c r="E92" s="218">
        <v>0</v>
      </c>
      <c r="F92" s="218">
        <v>0</v>
      </c>
      <c r="G92" s="218">
        <v>18.77</v>
      </c>
      <c r="H92" s="218">
        <v>0</v>
      </c>
      <c r="I92" s="218">
        <v>0</v>
      </c>
      <c r="J92" s="218">
        <v>0</v>
      </c>
      <c r="K92" s="218">
        <v>0.31</v>
      </c>
      <c r="L92" s="218">
        <v>387.09</v>
      </c>
      <c r="M92" s="218">
        <v>0.93</v>
      </c>
      <c r="N92" s="218">
        <v>1.2</v>
      </c>
      <c r="O92" s="218">
        <v>0</v>
      </c>
      <c r="P92" s="218">
        <v>1.34</v>
      </c>
      <c r="Q92" s="218">
        <v>0.22</v>
      </c>
      <c r="R92" s="218">
        <v>0.43</v>
      </c>
      <c r="S92" s="218">
        <v>0.27</v>
      </c>
      <c r="T92" s="218">
        <v>0</v>
      </c>
      <c r="U92" s="218">
        <v>1.79</v>
      </c>
      <c r="V92" s="218">
        <v>0.19</v>
      </c>
      <c r="W92" s="218">
        <v>3.8</v>
      </c>
      <c r="X92" s="218">
        <v>11.77</v>
      </c>
      <c r="Y92" s="218">
        <v>0</v>
      </c>
      <c r="Z92" s="218">
        <v>2.6</v>
      </c>
      <c r="AA92" s="218">
        <v>0.93</v>
      </c>
      <c r="AB92" s="218">
        <v>0</v>
      </c>
      <c r="AC92" s="218">
        <v>1.19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-1.1000000000000001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8.9</v>
      </c>
      <c r="D93" s="218">
        <v>1.66</v>
      </c>
      <c r="E93" s="218">
        <v>0</v>
      </c>
      <c r="F93" s="218">
        <v>0</v>
      </c>
      <c r="G93" s="218">
        <v>18.77</v>
      </c>
      <c r="H93" s="218">
        <v>0</v>
      </c>
      <c r="I93" s="218">
        <v>0</v>
      </c>
      <c r="J93" s="218">
        <v>0</v>
      </c>
      <c r="K93" s="218">
        <v>0.31</v>
      </c>
      <c r="L93" s="218">
        <v>395.54</v>
      </c>
      <c r="M93" s="218">
        <v>0.93</v>
      </c>
      <c r="N93" s="218">
        <v>1.2</v>
      </c>
      <c r="O93" s="218">
        <v>0</v>
      </c>
      <c r="P93" s="218">
        <v>1.59</v>
      </c>
      <c r="Q93" s="218">
        <v>0.22</v>
      </c>
      <c r="R93" s="218">
        <v>0.43</v>
      </c>
      <c r="S93" s="218">
        <v>0.27</v>
      </c>
      <c r="T93" s="218">
        <v>0</v>
      </c>
      <c r="U93" s="218">
        <v>1.79</v>
      </c>
      <c r="V93" s="218">
        <v>0.19</v>
      </c>
      <c r="W93" s="218">
        <v>3.8</v>
      </c>
      <c r="X93" s="218">
        <v>11.77</v>
      </c>
      <c r="Y93" s="218">
        <v>0</v>
      </c>
      <c r="Z93" s="218">
        <v>2.6</v>
      </c>
      <c r="AA93" s="218">
        <v>0.93</v>
      </c>
      <c r="AB93" s="218">
        <v>0</v>
      </c>
      <c r="AC93" s="218">
        <v>1.19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-1.1000000000000001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8.9</v>
      </c>
      <c r="D94" s="218">
        <v>1.66</v>
      </c>
      <c r="E94" s="218">
        <v>0</v>
      </c>
      <c r="F94" s="218">
        <v>0</v>
      </c>
      <c r="G94" s="218">
        <v>18.77</v>
      </c>
      <c r="H94" s="218">
        <v>0</v>
      </c>
      <c r="I94" s="218">
        <v>0</v>
      </c>
      <c r="J94" s="218">
        <v>0</v>
      </c>
      <c r="K94" s="218">
        <v>0.31</v>
      </c>
      <c r="L94" s="218">
        <v>395.54</v>
      </c>
      <c r="M94" s="218">
        <v>0.93</v>
      </c>
      <c r="N94" s="218">
        <v>1.2</v>
      </c>
      <c r="O94" s="218">
        <v>0</v>
      </c>
      <c r="P94" s="218">
        <v>1.4</v>
      </c>
      <c r="Q94" s="218">
        <v>0.22</v>
      </c>
      <c r="R94" s="218">
        <v>0.43</v>
      </c>
      <c r="S94" s="218">
        <v>0.27</v>
      </c>
      <c r="T94" s="218">
        <v>0</v>
      </c>
      <c r="U94" s="218">
        <v>1.79</v>
      </c>
      <c r="V94" s="218">
        <v>0.19</v>
      </c>
      <c r="W94" s="218">
        <v>3.8</v>
      </c>
      <c r="X94" s="218">
        <v>11.77</v>
      </c>
      <c r="Y94" s="218">
        <v>0</v>
      </c>
      <c r="Z94" s="218">
        <v>2.6</v>
      </c>
      <c r="AA94" s="218">
        <v>0.93</v>
      </c>
      <c r="AB94" s="218">
        <v>0</v>
      </c>
      <c r="AC94" s="218">
        <v>1.19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-1.1000000000000001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8.9</v>
      </c>
      <c r="D95" s="218">
        <v>1.66</v>
      </c>
      <c r="E95" s="218">
        <v>0</v>
      </c>
      <c r="F95" s="218">
        <v>0</v>
      </c>
      <c r="G95" s="218">
        <v>18.77</v>
      </c>
      <c r="H95" s="218">
        <v>0</v>
      </c>
      <c r="I95" s="218">
        <v>0</v>
      </c>
      <c r="J95" s="218">
        <v>0</v>
      </c>
      <c r="K95" s="218">
        <v>0.31</v>
      </c>
      <c r="L95" s="218">
        <v>396.93</v>
      </c>
      <c r="M95" s="218">
        <v>0.93</v>
      </c>
      <c r="N95" s="218">
        <v>1.2</v>
      </c>
      <c r="O95" s="218">
        <v>0</v>
      </c>
      <c r="P95" s="218">
        <v>1.4</v>
      </c>
      <c r="Q95" s="218">
        <v>0.26</v>
      </c>
      <c r="R95" s="218">
        <v>0.43</v>
      </c>
      <c r="S95" s="218">
        <v>0.27</v>
      </c>
      <c r="T95" s="218">
        <v>0</v>
      </c>
      <c r="U95" s="218">
        <v>1.79</v>
      </c>
      <c r="V95" s="218">
        <v>0.19</v>
      </c>
      <c r="W95" s="218">
        <v>3.8</v>
      </c>
      <c r="X95" s="218">
        <v>14.01</v>
      </c>
      <c r="Y95" s="218">
        <v>0</v>
      </c>
      <c r="Z95" s="218">
        <v>2.6</v>
      </c>
      <c r="AA95" s="218">
        <v>0.93</v>
      </c>
      <c r="AB95" s="218">
        <v>0</v>
      </c>
      <c r="AC95" s="218">
        <v>1.19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-1.1000000000000001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8.9</v>
      </c>
      <c r="D96" s="218">
        <v>1.66</v>
      </c>
      <c r="E96" s="218">
        <v>0</v>
      </c>
      <c r="F96" s="218">
        <v>0</v>
      </c>
      <c r="G96" s="218">
        <v>18.77</v>
      </c>
      <c r="H96" s="218">
        <v>0</v>
      </c>
      <c r="I96" s="218">
        <v>0</v>
      </c>
      <c r="J96" s="218">
        <v>0</v>
      </c>
      <c r="K96" s="218">
        <v>0.31</v>
      </c>
      <c r="L96" s="218">
        <v>396.93</v>
      </c>
      <c r="M96" s="218">
        <v>0.93</v>
      </c>
      <c r="N96" s="218">
        <v>1.2</v>
      </c>
      <c r="O96" s="218">
        <v>0</v>
      </c>
      <c r="P96" s="218">
        <v>1.4</v>
      </c>
      <c r="Q96" s="218">
        <v>0.26</v>
      </c>
      <c r="R96" s="218">
        <v>0.43</v>
      </c>
      <c r="S96" s="218">
        <v>0.27</v>
      </c>
      <c r="T96" s="218">
        <v>0</v>
      </c>
      <c r="U96" s="218">
        <v>1.79</v>
      </c>
      <c r="V96" s="218">
        <v>0.19</v>
      </c>
      <c r="W96" s="218">
        <v>3.8</v>
      </c>
      <c r="X96" s="218">
        <v>14.01</v>
      </c>
      <c r="Y96" s="218">
        <v>0</v>
      </c>
      <c r="Z96" s="218">
        <v>2.6</v>
      </c>
      <c r="AA96" s="218">
        <v>0.93</v>
      </c>
      <c r="AB96" s="218">
        <v>0</v>
      </c>
      <c r="AC96" s="218">
        <v>1.19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-1.1000000000000001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8.9</v>
      </c>
      <c r="D97" s="218">
        <v>1.66</v>
      </c>
      <c r="E97" s="218">
        <v>0</v>
      </c>
      <c r="F97" s="218">
        <v>0</v>
      </c>
      <c r="G97" s="218">
        <v>18.77</v>
      </c>
      <c r="H97" s="218">
        <v>0</v>
      </c>
      <c r="I97" s="218">
        <v>14.19</v>
      </c>
      <c r="J97" s="218">
        <v>1.58</v>
      </c>
      <c r="K97" s="218">
        <v>0.31</v>
      </c>
      <c r="L97" s="218">
        <v>396.93</v>
      </c>
      <c r="M97" s="218">
        <v>0.93</v>
      </c>
      <c r="N97" s="218">
        <v>1.2</v>
      </c>
      <c r="O97" s="218">
        <v>0</v>
      </c>
      <c r="P97" s="218">
        <v>1.4</v>
      </c>
      <c r="Q97" s="218">
        <v>0.26</v>
      </c>
      <c r="R97" s="218">
        <v>0.43</v>
      </c>
      <c r="S97" s="218">
        <v>0.27</v>
      </c>
      <c r="T97" s="218">
        <v>0</v>
      </c>
      <c r="U97" s="218">
        <v>1.79</v>
      </c>
      <c r="V97" s="218">
        <v>0.19</v>
      </c>
      <c r="W97" s="218">
        <v>3.8</v>
      </c>
      <c r="X97" s="218">
        <v>14.01</v>
      </c>
      <c r="Y97" s="218">
        <v>0</v>
      </c>
      <c r="Z97" s="218">
        <v>2.6</v>
      </c>
      <c r="AA97" s="218">
        <v>0.93</v>
      </c>
      <c r="AB97" s="218">
        <v>0</v>
      </c>
      <c r="AC97" s="218">
        <v>1.19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-1.1000000000000001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8.9</v>
      </c>
      <c r="D98" s="218">
        <v>1.66</v>
      </c>
      <c r="E98" s="218">
        <v>0</v>
      </c>
      <c r="F98" s="218">
        <v>0</v>
      </c>
      <c r="G98" s="218">
        <v>18.77</v>
      </c>
      <c r="H98" s="218">
        <v>0</v>
      </c>
      <c r="I98" s="218">
        <v>14.19</v>
      </c>
      <c r="J98" s="218">
        <v>1.58</v>
      </c>
      <c r="K98" s="218">
        <v>0.31</v>
      </c>
      <c r="L98" s="218">
        <v>396.93</v>
      </c>
      <c r="M98" s="218">
        <v>0.93</v>
      </c>
      <c r="N98" s="218">
        <v>1.2</v>
      </c>
      <c r="O98" s="218">
        <v>0</v>
      </c>
      <c r="P98" s="218">
        <v>1.4</v>
      </c>
      <c r="Q98" s="218">
        <v>0.26</v>
      </c>
      <c r="R98" s="218">
        <v>0.43</v>
      </c>
      <c r="S98" s="218">
        <v>0.27</v>
      </c>
      <c r="T98" s="218">
        <v>0</v>
      </c>
      <c r="U98" s="218">
        <v>1.79</v>
      </c>
      <c r="V98" s="218">
        <v>0.19</v>
      </c>
      <c r="W98" s="218">
        <v>3.8</v>
      </c>
      <c r="X98" s="218">
        <v>14.01</v>
      </c>
      <c r="Y98" s="218">
        <v>0</v>
      </c>
      <c r="Z98" s="218">
        <v>2.6</v>
      </c>
      <c r="AA98" s="218">
        <v>0.93</v>
      </c>
      <c r="AB98" s="218">
        <v>0</v>
      </c>
      <c r="AC98" s="218">
        <v>1.19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-1.1000000000000001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0.2142899999999999</v>
      </c>
      <c r="D99">
        <f t="shared" si="0"/>
        <v>3.9839999999999938E-2</v>
      </c>
      <c r="E99">
        <f t="shared" si="0"/>
        <v>0</v>
      </c>
      <c r="F99">
        <f t="shared" si="0"/>
        <v>0</v>
      </c>
      <c r="G99">
        <f t="shared" si="0"/>
        <v>0.45271999999999962</v>
      </c>
      <c r="H99">
        <f t="shared" si="0"/>
        <v>0</v>
      </c>
      <c r="I99">
        <f t="shared" si="0"/>
        <v>0.49802499999999983</v>
      </c>
      <c r="J99">
        <f t="shared" si="0"/>
        <v>3.3969999999999986E-2</v>
      </c>
      <c r="K99">
        <f t="shared" si="0"/>
        <v>0.17179999999999965</v>
      </c>
      <c r="L99">
        <f t="shared" si="0"/>
        <v>10.696712499999984</v>
      </c>
      <c r="M99">
        <f t="shared" si="0"/>
        <v>2.2320000000000041E-2</v>
      </c>
      <c r="N99">
        <f t="shared" si="0"/>
        <v>2.8800000000000048E-2</v>
      </c>
      <c r="O99">
        <f t="shared" si="0"/>
        <v>0</v>
      </c>
      <c r="P99">
        <f t="shared" si="0"/>
        <v>3.359000000000005E-2</v>
      </c>
      <c r="Q99">
        <f t="shared" si="0"/>
        <v>7.185500000000003E-2</v>
      </c>
      <c r="R99">
        <f t="shared" si="0"/>
        <v>8.5367500000000068E-2</v>
      </c>
      <c r="S99">
        <f t="shared" si="0"/>
        <v>6.4825000000000008E-2</v>
      </c>
      <c r="T99">
        <f t="shared" si="0"/>
        <v>0</v>
      </c>
      <c r="U99">
        <f t="shared" si="0"/>
        <v>4.2959999999999998E-2</v>
      </c>
      <c r="V99">
        <f t="shared" si="0"/>
        <v>3.5719999999999988E-2</v>
      </c>
      <c r="W99">
        <f t="shared" si="0"/>
        <v>0.1151550000000001</v>
      </c>
      <c r="X99">
        <f t="shared" si="0"/>
        <v>0.28113999999999967</v>
      </c>
      <c r="Y99">
        <f t="shared" si="0"/>
        <v>0</v>
      </c>
      <c r="Z99">
        <f t="shared" si="0"/>
        <v>0.50751749999999884</v>
      </c>
      <c r="AA99">
        <f t="shared" si="0"/>
        <v>0.19159749999999959</v>
      </c>
      <c r="AB99">
        <f t="shared" si="0"/>
        <v>0</v>
      </c>
      <c r="AC99">
        <f t="shared" si="0"/>
        <v>1.6944999999999998E-2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-2.6399999999999958E-2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-49.533000000000001</v>
      </c>
      <c r="D3" s="124">
        <v>0</v>
      </c>
      <c r="E3" s="124">
        <v>0</v>
      </c>
      <c r="F3" s="124">
        <v>-67.466999999999999</v>
      </c>
      <c r="G3" s="124">
        <v>-117</v>
      </c>
      <c r="H3" s="118"/>
      <c r="I3" s="33">
        <v>1</v>
      </c>
      <c r="J3" s="124">
        <v>49.533000000000001</v>
      </c>
      <c r="K3" s="124">
        <v>0</v>
      </c>
      <c r="L3" s="124">
        <v>0</v>
      </c>
      <c r="M3" s="124">
        <v>0</v>
      </c>
      <c r="N3" s="124">
        <v>49.533000000000001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67.466999999999999</v>
      </c>
      <c r="AF3" s="124">
        <v>0</v>
      </c>
      <c r="AG3" s="124">
        <v>0</v>
      </c>
      <c r="AH3" s="124">
        <v>0</v>
      </c>
      <c r="AI3" s="124">
        <v>67.466999999999999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49.533000000000001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-49.533000000000001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67.466999999999999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-67.466999999999999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495.33000000000004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495.33000000000004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674.67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674.67</v>
      </c>
      <c r="DF3" s="123">
        <f>AR3+AU3+BB3+BI3+BP3</f>
        <v>117</v>
      </c>
      <c r="DG3" s="123">
        <f>AY3+AN3+BC3+BJ3+BQ3</f>
        <v>-49.533000000000001</v>
      </c>
      <c r="DH3" s="123">
        <f>BF3+AO3+AV3+BK3+BR3</f>
        <v>0</v>
      </c>
      <c r="DI3" s="123">
        <f>BM3+BS3+BD3+AW3+AP3</f>
        <v>0</v>
      </c>
      <c r="DJ3" s="123">
        <f>BT3+BL3+BE3+AX3+AQ3</f>
        <v>-67.466999999999999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-40.219000000000001</v>
      </c>
      <c r="D4" s="124">
        <v>0</v>
      </c>
      <c r="E4" s="124">
        <v>0</v>
      </c>
      <c r="F4" s="124">
        <v>-54.780999999999999</v>
      </c>
      <c r="G4" s="124">
        <v>-95</v>
      </c>
      <c r="H4" s="118"/>
      <c r="I4" s="33">
        <v>2</v>
      </c>
      <c r="J4" s="124">
        <v>40.219000000000001</v>
      </c>
      <c r="K4" s="124">
        <v>0</v>
      </c>
      <c r="L4" s="124">
        <v>0</v>
      </c>
      <c r="M4" s="124">
        <v>0</v>
      </c>
      <c r="N4" s="124">
        <v>40.219000000000001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54.780999999999999</v>
      </c>
      <c r="AF4" s="124">
        <v>0</v>
      </c>
      <c r="AG4" s="124">
        <v>0</v>
      </c>
      <c r="AH4" s="124">
        <v>0</v>
      </c>
      <c r="AI4" s="124">
        <v>54.780999999999999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40.219000000000001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-40.219000000000001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54.780999999999999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-54.780999999999999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402.19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402.19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547.80999999999995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547.80999999999995</v>
      </c>
      <c r="DF4" s="123">
        <f t="shared" ref="DF4:DF67" si="31">AR4+AU4+BB4+BI4+BP4</f>
        <v>95</v>
      </c>
      <c r="DG4" s="123">
        <f t="shared" ref="DG4:DG67" si="32">AY4+AN4+BC4+BJ4+BQ4</f>
        <v>-40.219000000000001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-54.780999999999999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-33.869</v>
      </c>
      <c r="D5" s="124">
        <v>0</v>
      </c>
      <c r="E5" s="124">
        <v>0</v>
      </c>
      <c r="F5" s="124">
        <v>-46.131</v>
      </c>
      <c r="G5" s="124">
        <v>-80</v>
      </c>
      <c r="H5" s="118"/>
      <c r="I5" s="33">
        <v>3</v>
      </c>
      <c r="J5" s="124">
        <v>33.869</v>
      </c>
      <c r="K5" s="124">
        <v>0</v>
      </c>
      <c r="L5" s="124">
        <v>0</v>
      </c>
      <c r="M5" s="124">
        <v>0</v>
      </c>
      <c r="N5" s="124">
        <v>33.869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46.131</v>
      </c>
      <c r="AF5" s="124">
        <v>0</v>
      </c>
      <c r="AG5" s="124">
        <v>0</v>
      </c>
      <c r="AH5" s="124">
        <v>0</v>
      </c>
      <c r="AI5" s="124">
        <v>46.131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33.869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-33.869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46.131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-46.131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338.69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338.69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461.31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461.31</v>
      </c>
      <c r="DF5" s="123">
        <f t="shared" si="31"/>
        <v>80</v>
      </c>
      <c r="DG5" s="123">
        <f t="shared" si="32"/>
        <v>-33.869</v>
      </c>
      <c r="DH5" s="123">
        <f t="shared" si="33"/>
        <v>0</v>
      </c>
      <c r="DI5" s="123">
        <f t="shared" si="34"/>
        <v>0</v>
      </c>
      <c r="DJ5" s="123">
        <f t="shared" si="35"/>
        <v>-46.131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-30.059000000000001</v>
      </c>
      <c r="D6" s="124">
        <v>0</v>
      </c>
      <c r="E6" s="124">
        <v>0</v>
      </c>
      <c r="F6" s="124">
        <v>-40.941000000000003</v>
      </c>
      <c r="G6" s="124">
        <v>-71</v>
      </c>
      <c r="H6" s="118"/>
      <c r="I6" s="33">
        <v>4</v>
      </c>
      <c r="J6" s="124">
        <v>30.059000000000001</v>
      </c>
      <c r="K6" s="124">
        <v>0</v>
      </c>
      <c r="L6" s="124">
        <v>0</v>
      </c>
      <c r="M6" s="124">
        <v>0</v>
      </c>
      <c r="N6" s="124">
        <v>30.059000000000001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40.941000000000003</v>
      </c>
      <c r="AF6" s="124">
        <v>0</v>
      </c>
      <c r="AG6" s="124">
        <v>0</v>
      </c>
      <c r="AH6" s="124">
        <v>0</v>
      </c>
      <c r="AI6" s="124">
        <v>40.941000000000003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30.059000000000001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-30.059000000000001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40.941000000000003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-40.941000000000003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300.59000000000003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300.59000000000003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409.41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409.41</v>
      </c>
      <c r="DF6" s="123">
        <f t="shared" si="31"/>
        <v>71</v>
      </c>
      <c r="DG6" s="123">
        <f t="shared" si="32"/>
        <v>-30.059000000000001</v>
      </c>
      <c r="DH6" s="123">
        <f t="shared" si="33"/>
        <v>0</v>
      </c>
      <c r="DI6" s="123">
        <f t="shared" si="34"/>
        <v>0</v>
      </c>
      <c r="DJ6" s="123">
        <f t="shared" si="35"/>
        <v>-40.941000000000003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-25.402000000000001</v>
      </c>
      <c r="D7" s="124">
        <v>0</v>
      </c>
      <c r="E7" s="124">
        <v>0</v>
      </c>
      <c r="F7" s="124">
        <v>-34.597999999999999</v>
      </c>
      <c r="G7" s="124">
        <v>-60</v>
      </c>
      <c r="H7" s="118"/>
      <c r="I7" s="33">
        <v>5</v>
      </c>
      <c r="J7" s="124">
        <v>25.402000000000001</v>
      </c>
      <c r="K7" s="124">
        <v>0</v>
      </c>
      <c r="L7" s="124">
        <v>0</v>
      </c>
      <c r="M7" s="124">
        <v>0</v>
      </c>
      <c r="N7" s="124">
        <v>25.402000000000001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34.597999999999999</v>
      </c>
      <c r="AF7" s="124">
        <v>0</v>
      </c>
      <c r="AG7" s="124">
        <v>0</v>
      </c>
      <c r="AH7" s="124">
        <v>0</v>
      </c>
      <c r="AI7" s="124">
        <v>34.597999999999999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25.402000000000001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-25.402000000000001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34.597999999999999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-34.597999999999999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254.02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254.02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345.98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345.98</v>
      </c>
      <c r="DF7" s="123">
        <f t="shared" si="31"/>
        <v>60</v>
      </c>
      <c r="DG7" s="123">
        <f t="shared" si="32"/>
        <v>-25.402000000000001</v>
      </c>
      <c r="DH7" s="123">
        <f t="shared" si="33"/>
        <v>0</v>
      </c>
      <c r="DI7" s="123">
        <f t="shared" si="34"/>
        <v>0</v>
      </c>
      <c r="DJ7" s="123">
        <f t="shared" si="35"/>
        <v>-34.597999999999999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-16.088000000000001</v>
      </c>
      <c r="D8" s="124">
        <v>0</v>
      </c>
      <c r="E8" s="124">
        <v>0</v>
      </c>
      <c r="F8" s="124">
        <v>-21.911999999999999</v>
      </c>
      <c r="G8" s="124">
        <v>-38</v>
      </c>
      <c r="H8" s="118"/>
      <c r="I8" s="33">
        <v>6</v>
      </c>
      <c r="J8" s="124">
        <v>16.088000000000001</v>
      </c>
      <c r="K8" s="124">
        <v>0</v>
      </c>
      <c r="L8" s="124">
        <v>0</v>
      </c>
      <c r="M8" s="124">
        <v>0</v>
      </c>
      <c r="N8" s="124">
        <v>16.088000000000001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21.911999999999999</v>
      </c>
      <c r="AF8" s="124">
        <v>0</v>
      </c>
      <c r="AG8" s="124">
        <v>0</v>
      </c>
      <c r="AH8" s="124">
        <v>0</v>
      </c>
      <c r="AI8" s="124">
        <v>21.911999999999999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16.088000000000001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-16.088000000000001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21.911999999999999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-21.911999999999999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160.88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160.88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219.12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219.12</v>
      </c>
      <c r="DF8" s="123">
        <f t="shared" si="31"/>
        <v>38</v>
      </c>
      <c r="DG8" s="123">
        <f t="shared" si="32"/>
        <v>-16.088000000000001</v>
      </c>
      <c r="DH8" s="123">
        <f t="shared" si="33"/>
        <v>0</v>
      </c>
      <c r="DI8" s="123">
        <f t="shared" si="34"/>
        <v>0</v>
      </c>
      <c r="DJ8" s="123">
        <f t="shared" si="35"/>
        <v>-21.911999999999999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-11.430999999999999</v>
      </c>
      <c r="D9" s="124">
        <v>0</v>
      </c>
      <c r="E9" s="124">
        <v>0</v>
      </c>
      <c r="F9" s="124">
        <v>-15.569000000000001</v>
      </c>
      <c r="G9" s="124">
        <v>-27</v>
      </c>
      <c r="H9" s="118"/>
      <c r="I9" s="33">
        <v>7</v>
      </c>
      <c r="J9" s="124">
        <v>11.430999999999999</v>
      </c>
      <c r="K9" s="124">
        <v>0</v>
      </c>
      <c r="L9" s="124">
        <v>0</v>
      </c>
      <c r="M9" s="124">
        <v>0</v>
      </c>
      <c r="N9" s="124">
        <v>11.430999999999999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15.569000000000001</v>
      </c>
      <c r="AF9" s="124">
        <v>0</v>
      </c>
      <c r="AG9" s="124">
        <v>0</v>
      </c>
      <c r="AH9" s="124">
        <v>0</v>
      </c>
      <c r="AI9" s="124">
        <v>15.569000000000001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11.430999999999999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-11.430999999999999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15.569000000000001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-15.569000000000001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114.30999999999999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114.30999999999999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155.69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155.69</v>
      </c>
      <c r="DF9" s="123">
        <f t="shared" si="31"/>
        <v>27</v>
      </c>
      <c r="DG9" s="123">
        <f t="shared" si="32"/>
        <v>-11.430999999999999</v>
      </c>
      <c r="DH9" s="123">
        <f t="shared" si="33"/>
        <v>0</v>
      </c>
      <c r="DI9" s="123">
        <f t="shared" si="34"/>
        <v>0</v>
      </c>
      <c r="DJ9" s="123">
        <f t="shared" si="35"/>
        <v>-15.569000000000001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-4.657</v>
      </c>
      <c r="D10" s="124">
        <v>0</v>
      </c>
      <c r="E10" s="124">
        <v>0</v>
      </c>
      <c r="F10" s="124">
        <v>-6.343</v>
      </c>
      <c r="G10" s="124">
        <v>-11</v>
      </c>
      <c r="H10" s="118"/>
      <c r="I10" s="33">
        <v>8</v>
      </c>
      <c r="J10" s="124">
        <v>4.657</v>
      </c>
      <c r="K10" s="124">
        <v>0</v>
      </c>
      <c r="L10" s="124">
        <v>0</v>
      </c>
      <c r="M10" s="124">
        <v>0</v>
      </c>
      <c r="N10" s="124">
        <v>4.657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6.343</v>
      </c>
      <c r="AF10" s="124">
        <v>0</v>
      </c>
      <c r="AG10" s="124">
        <v>0</v>
      </c>
      <c r="AH10" s="124">
        <v>0</v>
      </c>
      <c r="AI10" s="124">
        <v>6.343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4.657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-4.657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6.343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-6.343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46.57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46.57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63.43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63.43</v>
      </c>
      <c r="DF10" s="123">
        <f t="shared" si="31"/>
        <v>11</v>
      </c>
      <c r="DG10" s="123">
        <f t="shared" si="32"/>
        <v>-4.657</v>
      </c>
      <c r="DH10" s="123">
        <f t="shared" si="33"/>
        <v>0</v>
      </c>
      <c r="DI10" s="123">
        <f t="shared" si="34"/>
        <v>0</v>
      </c>
      <c r="DJ10" s="123">
        <f t="shared" si="35"/>
        <v>-6.343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5.28145E-2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-5.28145E-2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7.1935499999999999E-2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-7.1935499999999999E-2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5.2814500000000007E-2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5.2814500000000007E-2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7.1935499999999986E-2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7.1935499999999986E-2</v>
      </c>
      <c r="DE99" s="128"/>
      <c r="DF99" s="123">
        <f t="shared" si="59"/>
        <v>0.12475</v>
      </c>
      <c r="DG99" s="123">
        <f t="shared" si="60"/>
        <v>-5.28145E-2</v>
      </c>
      <c r="DH99" s="123">
        <f t="shared" si="61"/>
        <v>0</v>
      </c>
      <c r="DI99" s="123">
        <f t="shared" si="62"/>
        <v>0</v>
      </c>
      <c r="DJ99" s="123">
        <f t="shared" si="63"/>
        <v>-7.1935499999999999E-2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45053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45053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45053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9">
        <v>26</v>
      </c>
      <c r="C3" s="219">
        <v>26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10.847200000000001</v>
      </c>
      <c r="J3" s="23">
        <f>C3*E3/100</f>
        <v>6.0657999999999994</v>
      </c>
      <c r="K3" s="23">
        <f>C3*F3/100</f>
        <v>7.8234000000000004</v>
      </c>
      <c r="L3" s="23">
        <f>C3*G3/100</f>
        <v>1.2636000000000001</v>
      </c>
      <c r="M3" s="203">
        <f>SUM(I3:L3)</f>
        <v>26</v>
      </c>
      <c r="N3" s="24"/>
      <c r="P3" s="78">
        <f t="shared" ref="P3:P34" si="1">I3</f>
        <v>10.847200000000001</v>
      </c>
      <c r="Q3" s="78">
        <f t="shared" ref="Q3:Q34" si="2">J3</f>
        <v>6.0657999999999994</v>
      </c>
      <c r="R3" s="78">
        <f t="shared" ref="R3:R34" si="3">K3</f>
        <v>7.8234000000000004</v>
      </c>
      <c r="S3" s="78">
        <f t="shared" ref="S3:S34" si="4">L3</f>
        <v>1.2636000000000001</v>
      </c>
      <c r="T3" s="78">
        <f>SUM(P3:S3)</f>
        <v>26</v>
      </c>
    </row>
    <row r="4" spans="1:20">
      <c r="A4" s="8" t="s">
        <v>46</v>
      </c>
      <c r="B4" s="219">
        <v>26</v>
      </c>
      <c r="C4" s="219">
        <v>26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10.847200000000001</v>
      </c>
      <c r="J4" s="23">
        <f t="shared" ref="J4:J67" si="6">C4*E4/100</f>
        <v>6.0657999999999994</v>
      </c>
      <c r="K4" s="23">
        <f t="shared" ref="K4:K67" si="7">C4*F4/100</f>
        <v>7.8234000000000004</v>
      </c>
      <c r="L4" s="23">
        <f t="shared" ref="L4:L67" si="8">C4*G4/100</f>
        <v>1.2636000000000001</v>
      </c>
      <c r="M4" s="204">
        <f t="shared" ref="M4:M67" si="9">SUM(I4:L4)</f>
        <v>26</v>
      </c>
      <c r="N4" s="24"/>
      <c r="P4" s="78">
        <f t="shared" si="1"/>
        <v>10.847200000000001</v>
      </c>
      <c r="Q4" s="78">
        <f t="shared" si="2"/>
        <v>6.0657999999999994</v>
      </c>
      <c r="R4" s="78">
        <f t="shared" si="3"/>
        <v>7.8234000000000004</v>
      </c>
      <c r="S4" s="78">
        <f t="shared" si="4"/>
        <v>1.2636000000000001</v>
      </c>
      <c r="T4" s="78">
        <f t="shared" ref="T4:T67" si="10">SUM(P4:S4)</f>
        <v>26</v>
      </c>
    </row>
    <row r="5" spans="1:20">
      <c r="A5" s="8" t="s">
        <v>47</v>
      </c>
      <c r="B5" s="219">
        <v>26</v>
      </c>
      <c r="C5" s="219">
        <v>26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10.847200000000001</v>
      </c>
      <c r="J5" s="23">
        <f t="shared" si="6"/>
        <v>6.0657999999999994</v>
      </c>
      <c r="K5" s="23">
        <f t="shared" si="7"/>
        <v>7.8234000000000004</v>
      </c>
      <c r="L5" s="23">
        <f t="shared" si="8"/>
        <v>1.2636000000000001</v>
      </c>
      <c r="M5" s="204">
        <f t="shared" si="9"/>
        <v>26</v>
      </c>
      <c r="N5" s="24"/>
      <c r="P5" s="78">
        <f t="shared" si="1"/>
        <v>10.847200000000001</v>
      </c>
      <c r="Q5" s="78">
        <f t="shared" si="2"/>
        <v>6.0657999999999994</v>
      </c>
      <c r="R5" s="78">
        <f t="shared" si="3"/>
        <v>7.8234000000000004</v>
      </c>
      <c r="S5" s="78">
        <f t="shared" si="4"/>
        <v>1.2636000000000001</v>
      </c>
      <c r="T5" s="78">
        <f t="shared" si="10"/>
        <v>26</v>
      </c>
    </row>
    <row r="6" spans="1:20">
      <c r="A6" s="8" t="s">
        <v>48</v>
      </c>
      <c r="B6" s="219">
        <v>26</v>
      </c>
      <c r="C6" s="219">
        <v>26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10.847200000000001</v>
      </c>
      <c r="J6" s="23">
        <f t="shared" si="6"/>
        <v>6.0657999999999994</v>
      </c>
      <c r="K6" s="23">
        <f t="shared" si="7"/>
        <v>7.8234000000000004</v>
      </c>
      <c r="L6" s="23">
        <f t="shared" si="8"/>
        <v>1.2636000000000001</v>
      </c>
      <c r="M6" s="204">
        <f t="shared" si="9"/>
        <v>26</v>
      </c>
      <c r="N6" s="24"/>
      <c r="P6" s="78">
        <f t="shared" si="1"/>
        <v>10.847200000000001</v>
      </c>
      <c r="Q6" s="78">
        <f t="shared" si="2"/>
        <v>6.0657999999999994</v>
      </c>
      <c r="R6" s="78">
        <f t="shared" si="3"/>
        <v>7.8234000000000004</v>
      </c>
      <c r="S6" s="78">
        <f t="shared" si="4"/>
        <v>1.2636000000000001</v>
      </c>
      <c r="T6" s="78">
        <f t="shared" si="10"/>
        <v>26</v>
      </c>
    </row>
    <row r="7" spans="1:20">
      <c r="A7" s="8" t="s">
        <v>49</v>
      </c>
      <c r="B7" s="219">
        <v>26</v>
      </c>
      <c r="C7" s="219">
        <v>26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10.847200000000001</v>
      </c>
      <c r="J7" s="23">
        <f t="shared" si="6"/>
        <v>6.0657999999999994</v>
      </c>
      <c r="K7" s="23">
        <f t="shared" si="7"/>
        <v>7.8234000000000004</v>
      </c>
      <c r="L7" s="23">
        <f t="shared" si="8"/>
        <v>1.2636000000000001</v>
      </c>
      <c r="M7" s="204">
        <f t="shared" si="9"/>
        <v>26</v>
      </c>
      <c r="N7" s="24"/>
      <c r="P7" s="78">
        <f t="shared" si="1"/>
        <v>10.847200000000001</v>
      </c>
      <c r="Q7" s="78">
        <f t="shared" si="2"/>
        <v>6.0657999999999994</v>
      </c>
      <c r="R7" s="78">
        <f t="shared" si="3"/>
        <v>7.8234000000000004</v>
      </c>
      <c r="S7" s="78">
        <f t="shared" si="4"/>
        <v>1.2636000000000001</v>
      </c>
      <c r="T7" s="78">
        <f t="shared" si="10"/>
        <v>26</v>
      </c>
    </row>
    <row r="8" spans="1:20">
      <c r="A8" s="8" t="s">
        <v>50</v>
      </c>
      <c r="B8" s="219">
        <v>26</v>
      </c>
      <c r="C8" s="219">
        <v>26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10.847200000000001</v>
      </c>
      <c r="J8" s="23">
        <f t="shared" si="6"/>
        <v>6.0657999999999994</v>
      </c>
      <c r="K8" s="23">
        <f t="shared" si="7"/>
        <v>7.8234000000000004</v>
      </c>
      <c r="L8" s="23">
        <f t="shared" si="8"/>
        <v>1.2636000000000001</v>
      </c>
      <c r="M8" s="204">
        <f t="shared" si="9"/>
        <v>26</v>
      </c>
      <c r="N8" s="24"/>
      <c r="P8" s="78">
        <f t="shared" si="1"/>
        <v>10.847200000000001</v>
      </c>
      <c r="Q8" s="78">
        <f t="shared" si="2"/>
        <v>6.0657999999999994</v>
      </c>
      <c r="R8" s="78">
        <f t="shared" si="3"/>
        <v>7.8234000000000004</v>
      </c>
      <c r="S8" s="78">
        <f t="shared" si="4"/>
        <v>1.2636000000000001</v>
      </c>
      <c r="T8" s="78">
        <f t="shared" si="10"/>
        <v>26</v>
      </c>
    </row>
    <row r="9" spans="1:20">
      <c r="A9" s="8" t="s">
        <v>51</v>
      </c>
      <c r="B9" s="219">
        <v>26</v>
      </c>
      <c r="C9" s="219">
        <v>26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10.847200000000001</v>
      </c>
      <c r="J9" s="23">
        <f t="shared" si="6"/>
        <v>6.0657999999999994</v>
      </c>
      <c r="K9" s="23">
        <f t="shared" si="7"/>
        <v>7.8234000000000004</v>
      </c>
      <c r="L9" s="23">
        <f t="shared" si="8"/>
        <v>1.2636000000000001</v>
      </c>
      <c r="M9" s="204">
        <f t="shared" si="9"/>
        <v>26</v>
      </c>
      <c r="N9" s="24"/>
      <c r="P9" s="78">
        <f t="shared" si="1"/>
        <v>10.847200000000001</v>
      </c>
      <c r="Q9" s="78">
        <f t="shared" si="2"/>
        <v>6.0657999999999994</v>
      </c>
      <c r="R9" s="78">
        <f t="shared" si="3"/>
        <v>7.8234000000000004</v>
      </c>
      <c r="S9" s="78">
        <f t="shared" si="4"/>
        <v>1.2636000000000001</v>
      </c>
      <c r="T9" s="78">
        <f t="shared" si="10"/>
        <v>26</v>
      </c>
    </row>
    <row r="10" spans="1:20">
      <c r="A10" s="8" t="s">
        <v>52</v>
      </c>
      <c r="B10" s="219">
        <v>26</v>
      </c>
      <c r="C10" s="219">
        <v>26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10.847200000000001</v>
      </c>
      <c r="J10" s="23">
        <f t="shared" si="6"/>
        <v>6.0657999999999994</v>
      </c>
      <c r="K10" s="23">
        <f t="shared" si="7"/>
        <v>7.8234000000000004</v>
      </c>
      <c r="L10" s="23">
        <f t="shared" si="8"/>
        <v>1.2636000000000001</v>
      </c>
      <c r="M10" s="204">
        <f t="shared" si="9"/>
        <v>26</v>
      </c>
      <c r="N10" s="24"/>
      <c r="P10" s="78">
        <f t="shared" si="1"/>
        <v>10.847200000000001</v>
      </c>
      <c r="Q10" s="78">
        <f t="shared" si="2"/>
        <v>6.0657999999999994</v>
      </c>
      <c r="R10" s="78">
        <f t="shared" si="3"/>
        <v>7.8234000000000004</v>
      </c>
      <c r="S10" s="78">
        <f t="shared" si="4"/>
        <v>1.2636000000000001</v>
      </c>
      <c r="T10" s="78">
        <f t="shared" si="10"/>
        <v>26</v>
      </c>
    </row>
    <row r="11" spans="1:20">
      <c r="A11" s="8" t="s">
        <v>53</v>
      </c>
      <c r="B11" s="219">
        <v>26</v>
      </c>
      <c r="C11" s="219">
        <v>26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10.847200000000001</v>
      </c>
      <c r="J11" s="23">
        <f t="shared" si="6"/>
        <v>6.0657999999999994</v>
      </c>
      <c r="K11" s="23">
        <f t="shared" si="7"/>
        <v>7.8234000000000004</v>
      </c>
      <c r="L11" s="23">
        <f t="shared" si="8"/>
        <v>1.2636000000000001</v>
      </c>
      <c r="M11" s="204">
        <f t="shared" si="9"/>
        <v>26</v>
      </c>
      <c r="N11" s="24"/>
      <c r="P11" s="78">
        <f t="shared" si="1"/>
        <v>10.847200000000001</v>
      </c>
      <c r="Q11" s="78">
        <f t="shared" si="2"/>
        <v>6.0657999999999994</v>
      </c>
      <c r="R11" s="78">
        <f t="shared" si="3"/>
        <v>7.8234000000000004</v>
      </c>
      <c r="S11" s="78">
        <f t="shared" si="4"/>
        <v>1.2636000000000001</v>
      </c>
      <c r="T11" s="78">
        <f t="shared" si="10"/>
        <v>26</v>
      </c>
    </row>
    <row r="12" spans="1:20">
      <c r="A12" s="8" t="s">
        <v>54</v>
      </c>
      <c r="B12" s="219">
        <v>26</v>
      </c>
      <c r="C12" s="219">
        <v>26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10.847200000000001</v>
      </c>
      <c r="J12" s="23">
        <f t="shared" si="6"/>
        <v>6.0657999999999994</v>
      </c>
      <c r="K12" s="23">
        <f t="shared" si="7"/>
        <v>7.8234000000000004</v>
      </c>
      <c r="L12" s="23">
        <f t="shared" si="8"/>
        <v>1.2636000000000001</v>
      </c>
      <c r="M12" s="204">
        <f t="shared" si="9"/>
        <v>26</v>
      </c>
      <c r="N12" s="24"/>
      <c r="P12" s="78">
        <f t="shared" si="1"/>
        <v>10.847200000000001</v>
      </c>
      <c r="Q12" s="78">
        <f t="shared" si="2"/>
        <v>6.0657999999999994</v>
      </c>
      <c r="R12" s="78">
        <f t="shared" si="3"/>
        <v>7.8234000000000004</v>
      </c>
      <c r="S12" s="78">
        <f t="shared" si="4"/>
        <v>1.2636000000000001</v>
      </c>
      <c r="T12" s="78">
        <f t="shared" si="10"/>
        <v>26</v>
      </c>
    </row>
    <row r="13" spans="1:20">
      <c r="A13" s="8" t="s">
        <v>55</v>
      </c>
      <c r="B13" s="219">
        <v>26</v>
      </c>
      <c r="C13" s="219">
        <v>26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10.847200000000001</v>
      </c>
      <c r="J13" s="23">
        <f t="shared" si="6"/>
        <v>6.0657999999999994</v>
      </c>
      <c r="K13" s="23">
        <f t="shared" si="7"/>
        <v>7.8234000000000004</v>
      </c>
      <c r="L13" s="23">
        <f t="shared" si="8"/>
        <v>1.2636000000000001</v>
      </c>
      <c r="M13" s="204">
        <f t="shared" si="9"/>
        <v>26</v>
      </c>
      <c r="N13" s="24"/>
      <c r="P13" s="78">
        <f t="shared" si="1"/>
        <v>10.847200000000001</v>
      </c>
      <c r="Q13" s="78">
        <f t="shared" si="2"/>
        <v>6.0657999999999994</v>
      </c>
      <c r="R13" s="78">
        <f t="shared" si="3"/>
        <v>7.8234000000000004</v>
      </c>
      <c r="S13" s="78">
        <f t="shared" si="4"/>
        <v>1.2636000000000001</v>
      </c>
      <c r="T13" s="78">
        <f t="shared" si="10"/>
        <v>26</v>
      </c>
    </row>
    <row r="14" spans="1:20">
      <c r="A14" s="8" t="s">
        <v>56</v>
      </c>
      <c r="B14" s="219">
        <v>26</v>
      </c>
      <c r="C14" s="219">
        <v>26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10.847200000000001</v>
      </c>
      <c r="J14" s="23">
        <f t="shared" si="6"/>
        <v>6.0657999999999994</v>
      </c>
      <c r="K14" s="23">
        <f t="shared" si="7"/>
        <v>7.8234000000000004</v>
      </c>
      <c r="L14" s="23">
        <f t="shared" si="8"/>
        <v>1.2636000000000001</v>
      </c>
      <c r="M14" s="204">
        <f t="shared" si="9"/>
        <v>26</v>
      </c>
      <c r="N14" s="24"/>
      <c r="P14" s="78">
        <f t="shared" si="1"/>
        <v>10.847200000000001</v>
      </c>
      <c r="Q14" s="78">
        <f t="shared" si="2"/>
        <v>6.0657999999999994</v>
      </c>
      <c r="R14" s="78">
        <f t="shared" si="3"/>
        <v>7.8234000000000004</v>
      </c>
      <c r="S14" s="78">
        <f t="shared" si="4"/>
        <v>1.2636000000000001</v>
      </c>
      <c r="T14" s="78">
        <f t="shared" si="10"/>
        <v>26</v>
      </c>
    </row>
    <row r="15" spans="1:20">
      <c r="A15" s="8" t="s">
        <v>57</v>
      </c>
      <c r="B15" s="219">
        <v>26</v>
      </c>
      <c r="C15" s="219">
        <v>26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10.847200000000001</v>
      </c>
      <c r="J15" s="23">
        <f t="shared" si="6"/>
        <v>6.0657999999999994</v>
      </c>
      <c r="K15" s="23">
        <f t="shared" si="7"/>
        <v>7.8234000000000004</v>
      </c>
      <c r="L15" s="23">
        <f t="shared" si="8"/>
        <v>1.2636000000000001</v>
      </c>
      <c r="M15" s="204">
        <f t="shared" si="9"/>
        <v>26</v>
      </c>
      <c r="N15" s="24"/>
      <c r="P15" s="78">
        <f t="shared" si="1"/>
        <v>10.847200000000001</v>
      </c>
      <c r="Q15" s="78">
        <f t="shared" si="2"/>
        <v>6.0657999999999994</v>
      </c>
      <c r="R15" s="78">
        <f t="shared" si="3"/>
        <v>7.8234000000000004</v>
      </c>
      <c r="S15" s="78">
        <f t="shared" si="4"/>
        <v>1.2636000000000001</v>
      </c>
      <c r="T15" s="78">
        <f t="shared" si="10"/>
        <v>26</v>
      </c>
    </row>
    <row r="16" spans="1:20">
      <c r="A16" s="8" t="s">
        <v>58</v>
      </c>
      <c r="B16" s="219">
        <v>26</v>
      </c>
      <c r="C16" s="219">
        <v>26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10.847200000000001</v>
      </c>
      <c r="J16" s="23">
        <f t="shared" si="6"/>
        <v>6.0657999999999994</v>
      </c>
      <c r="K16" s="23">
        <f t="shared" si="7"/>
        <v>7.8234000000000004</v>
      </c>
      <c r="L16" s="23">
        <f t="shared" si="8"/>
        <v>1.2636000000000001</v>
      </c>
      <c r="M16" s="204">
        <f t="shared" si="9"/>
        <v>26</v>
      </c>
      <c r="N16" s="24"/>
      <c r="P16" s="78">
        <f t="shared" si="1"/>
        <v>10.847200000000001</v>
      </c>
      <c r="Q16" s="78">
        <f t="shared" si="2"/>
        <v>6.0657999999999994</v>
      </c>
      <c r="R16" s="78">
        <f t="shared" si="3"/>
        <v>7.8234000000000004</v>
      </c>
      <c r="S16" s="78">
        <f t="shared" si="4"/>
        <v>1.2636000000000001</v>
      </c>
      <c r="T16" s="78">
        <f t="shared" si="10"/>
        <v>26</v>
      </c>
    </row>
    <row r="17" spans="1:20">
      <c r="A17" s="8" t="s">
        <v>59</v>
      </c>
      <c r="B17" s="219">
        <v>26</v>
      </c>
      <c r="C17" s="219">
        <v>26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10.847200000000001</v>
      </c>
      <c r="J17" s="23">
        <f t="shared" si="6"/>
        <v>6.0657999999999994</v>
      </c>
      <c r="K17" s="23">
        <f t="shared" si="7"/>
        <v>7.8234000000000004</v>
      </c>
      <c r="L17" s="23">
        <f t="shared" si="8"/>
        <v>1.2636000000000001</v>
      </c>
      <c r="M17" s="204">
        <f t="shared" si="9"/>
        <v>26</v>
      </c>
      <c r="N17" s="24"/>
      <c r="P17" s="78">
        <f t="shared" si="1"/>
        <v>10.847200000000001</v>
      </c>
      <c r="Q17" s="78">
        <f t="shared" si="2"/>
        <v>6.0657999999999994</v>
      </c>
      <c r="R17" s="78">
        <f t="shared" si="3"/>
        <v>7.8234000000000004</v>
      </c>
      <c r="S17" s="78">
        <f t="shared" si="4"/>
        <v>1.2636000000000001</v>
      </c>
      <c r="T17" s="78">
        <f t="shared" si="10"/>
        <v>26</v>
      </c>
    </row>
    <row r="18" spans="1:20">
      <c r="A18" s="8" t="s">
        <v>60</v>
      </c>
      <c r="B18" s="219">
        <v>26</v>
      </c>
      <c r="C18" s="219">
        <v>26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10.847200000000001</v>
      </c>
      <c r="J18" s="23">
        <f t="shared" si="6"/>
        <v>6.0657999999999994</v>
      </c>
      <c r="K18" s="23">
        <f t="shared" si="7"/>
        <v>7.8234000000000004</v>
      </c>
      <c r="L18" s="23">
        <f t="shared" si="8"/>
        <v>1.2636000000000001</v>
      </c>
      <c r="M18" s="204">
        <f t="shared" si="9"/>
        <v>26</v>
      </c>
      <c r="N18" s="24"/>
      <c r="P18" s="78">
        <f t="shared" si="1"/>
        <v>10.847200000000001</v>
      </c>
      <c r="Q18" s="78">
        <f t="shared" si="2"/>
        <v>6.0657999999999994</v>
      </c>
      <c r="R18" s="78">
        <f t="shared" si="3"/>
        <v>7.8234000000000004</v>
      </c>
      <c r="S18" s="78">
        <f t="shared" si="4"/>
        <v>1.2636000000000001</v>
      </c>
      <c r="T18" s="78">
        <f t="shared" si="10"/>
        <v>26</v>
      </c>
    </row>
    <row r="19" spans="1:20">
      <c r="A19" s="8" t="s">
        <v>61</v>
      </c>
      <c r="B19" s="219">
        <v>26</v>
      </c>
      <c r="C19" s="219">
        <v>26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10.847200000000001</v>
      </c>
      <c r="J19" s="23">
        <f t="shared" si="6"/>
        <v>6.0657999999999994</v>
      </c>
      <c r="K19" s="23">
        <f t="shared" si="7"/>
        <v>7.8234000000000004</v>
      </c>
      <c r="L19" s="23">
        <f t="shared" si="8"/>
        <v>1.2636000000000001</v>
      </c>
      <c r="M19" s="204">
        <f t="shared" si="9"/>
        <v>26</v>
      </c>
      <c r="N19" s="24"/>
      <c r="P19" s="78">
        <f t="shared" si="1"/>
        <v>10.847200000000001</v>
      </c>
      <c r="Q19" s="78">
        <f t="shared" si="2"/>
        <v>6.0657999999999994</v>
      </c>
      <c r="R19" s="78">
        <f t="shared" si="3"/>
        <v>7.8234000000000004</v>
      </c>
      <c r="S19" s="78">
        <f t="shared" si="4"/>
        <v>1.2636000000000001</v>
      </c>
      <c r="T19" s="78">
        <f t="shared" si="10"/>
        <v>26</v>
      </c>
    </row>
    <row r="20" spans="1:20">
      <c r="A20" s="8" t="s">
        <v>62</v>
      </c>
      <c r="B20" s="219">
        <v>26</v>
      </c>
      <c r="C20" s="219">
        <v>26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10.847200000000001</v>
      </c>
      <c r="J20" s="23">
        <f t="shared" si="6"/>
        <v>6.0657999999999994</v>
      </c>
      <c r="K20" s="23">
        <f t="shared" si="7"/>
        <v>7.8234000000000004</v>
      </c>
      <c r="L20" s="23">
        <f t="shared" si="8"/>
        <v>1.2636000000000001</v>
      </c>
      <c r="M20" s="204">
        <f t="shared" si="9"/>
        <v>26</v>
      </c>
      <c r="N20" s="24"/>
      <c r="P20" s="78">
        <f t="shared" si="1"/>
        <v>10.847200000000001</v>
      </c>
      <c r="Q20" s="78">
        <f t="shared" si="2"/>
        <v>6.0657999999999994</v>
      </c>
      <c r="R20" s="78">
        <f t="shared" si="3"/>
        <v>7.8234000000000004</v>
      </c>
      <c r="S20" s="78">
        <f t="shared" si="4"/>
        <v>1.2636000000000001</v>
      </c>
      <c r="T20" s="78">
        <f t="shared" si="10"/>
        <v>26</v>
      </c>
    </row>
    <row r="21" spans="1:20">
      <c r="A21" s="8" t="s">
        <v>63</v>
      </c>
      <c r="B21" s="219">
        <v>26</v>
      </c>
      <c r="C21" s="219">
        <v>26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10.847200000000001</v>
      </c>
      <c r="J21" s="23">
        <f t="shared" si="6"/>
        <v>6.0657999999999994</v>
      </c>
      <c r="K21" s="23">
        <f t="shared" si="7"/>
        <v>7.8234000000000004</v>
      </c>
      <c r="L21" s="23">
        <f t="shared" si="8"/>
        <v>1.2636000000000001</v>
      </c>
      <c r="M21" s="204">
        <f t="shared" si="9"/>
        <v>26</v>
      </c>
      <c r="N21" s="24"/>
      <c r="P21" s="78">
        <f t="shared" si="1"/>
        <v>10.847200000000001</v>
      </c>
      <c r="Q21" s="78">
        <f t="shared" si="2"/>
        <v>6.0657999999999994</v>
      </c>
      <c r="R21" s="78">
        <f t="shared" si="3"/>
        <v>7.8234000000000004</v>
      </c>
      <c r="S21" s="78">
        <f t="shared" si="4"/>
        <v>1.2636000000000001</v>
      </c>
      <c r="T21" s="78">
        <f t="shared" si="10"/>
        <v>26</v>
      </c>
    </row>
    <row r="22" spans="1:20">
      <c r="A22" s="8" t="s">
        <v>64</v>
      </c>
      <c r="B22" s="219">
        <v>26</v>
      </c>
      <c r="C22" s="219">
        <v>26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10.847200000000001</v>
      </c>
      <c r="J22" s="23">
        <f t="shared" si="6"/>
        <v>6.0657999999999994</v>
      </c>
      <c r="K22" s="23">
        <f t="shared" si="7"/>
        <v>7.8234000000000004</v>
      </c>
      <c r="L22" s="23">
        <f t="shared" si="8"/>
        <v>1.2636000000000001</v>
      </c>
      <c r="M22" s="204">
        <f t="shared" si="9"/>
        <v>26</v>
      </c>
      <c r="N22" s="24"/>
      <c r="P22" s="78">
        <f t="shared" si="1"/>
        <v>10.847200000000001</v>
      </c>
      <c r="Q22" s="78">
        <f t="shared" si="2"/>
        <v>6.0657999999999994</v>
      </c>
      <c r="R22" s="78">
        <f t="shared" si="3"/>
        <v>7.8234000000000004</v>
      </c>
      <c r="S22" s="78">
        <f t="shared" si="4"/>
        <v>1.2636000000000001</v>
      </c>
      <c r="T22" s="78">
        <f t="shared" si="10"/>
        <v>26</v>
      </c>
    </row>
    <row r="23" spans="1:20">
      <c r="A23" s="8" t="s">
        <v>65</v>
      </c>
      <c r="B23" s="219">
        <v>26</v>
      </c>
      <c r="C23" s="219">
        <v>26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10.847200000000001</v>
      </c>
      <c r="J23" s="23">
        <f t="shared" si="6"/>
        <v>6.0657999999999994</v>
      </c>
      <c r="K23" s="23">
        <f t="shared" si="7"/>
        <v>7.8234000000000004</v>
      </c>
      <c r="L23" s="23">
        <f t="shared" si="8"/>
        <v>1.2636000000000001</v>
      </c>
      <c r="M23" s="204">
        <f t="shared" si="9"/>
        <v>26</v>
      </c>
      <c r="N23" s="24"/>
      <c r="P23" s="78">
        <f t="shared" si="1"/>
        <v>10.847200000000001</v>
      </c>
      <c r="Q23" s="78">
        <f t="shared" si="2"/>
        <v>6.0657999999999994</v>
      </c>
      <c r="R23" s="78">
        <f t="shared" si="3"/>
        <v>7.8234000000000004</v>
      </c>
      <c r="S23" s="78">
        <f t="shared" si="4"/>
        <v>1.2636000000000001</v>
      </c>
      <c r="T23" s="78">
        <f t="shared" si="10"/>
        <v>26</v>
      </c>
    </row>
    <row r="24" spans="1:20">
      <c r="A24" s="8" t="s">
        <v>66</v>
      </c>
      <c r="B24" s="219">
        <v>26</v>
      </c>
      <c r="C24" s="219">
        <v>26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10.847200000000001</v>
      </c>
      <c r="J24" s="23">
        <f t="shared" si="6"/>
        <v>6.0657999999999994</v>
      </c>
      <c r="K24" s="23">
        <f t="shared" si="7"/>
        <v>7.8234000000000004</v>
      </c>
      <c r="L24" s="23">
        <f t="shared" si="8"/>
        <v>1.2636000000000001</v>
      </c>
      <c r="M24" s="204">
        <f t="shared" si="9"/>
        <v>26</v>
      </c>
      <c r="N24" s="24"/>
      <c r="P24" s="78">
        <f t="shared" si="1"/>
        <v>10.847200000000001</v>
      </c>
      <c r="Q24" s="78">
        <f t="shared" si="2"/>
        <v>6.0657999999999994</v>
      </c>
      <c r="R24" s="78">
        <f t="shared" si="3"/>
        <v>7.8234000000000004</v>
      </c>
      <c r="S24" s="78">
        <f t="shared" si="4"/>
        <v>1.2636000000000001</v>
      </c>
      <c r="T24" s="78">
        <f t="shared" si="10"/>
        <v>26</v>
      </c>
    </row>
    <row r="25" spans="1:20">
      <c r="A25" s="8" t="s">
        <v>67</v>
      </c>
      <c r="B25" s="219">
        <v>26</v>
      </c>
      <c r="C25" s="219">
        <v>26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10.847200000000001</v>
      </c>
      <c r="J25" s="23">
        <f t="shared" si="6"/>
        <v>6.0657999999999994</v>
      </c>
      <c r="K25" s="23">
        <f t="shared" si="7"/>
        <v>7.8234000000000004</v>
      </c>
      <c r="L25" s="23">
        <f t="shared" si="8"/>
        <v>1.2636000000000001</v>
      </c>
      <c r="M25" s="204">
        <f t="shared" si="9"/>
        <v>26</v>
      </c>
      <c r="N25" s="24"/>
      <c r="P25" s="78">
        <f t="shared" si="1"/>
        <v>10.847200000000001</v>
      </c>
      <c r="Q25" s="78">
        <f t="shared" si="2"/>
        <v>6.0657999999999994</v>
      </c>
      <c r="R25" s="78">
        <f t="shared" si="3"/>
        <v>7.8234000000000004</v>
      </c>
      <c r="S25" s="78">
        <f t="shared" si="4"/>
        <v>1.2636000000000001</v>
      </c>
      <c r="T25" s="78">
        <f t="shared" si="10"/>
        <v>26</v>
      </c>
    </row>
    <row r="26" spans="1:20">
      <c r="A26" s="8" t="s">
        <v>68</v>
      </c>
      <c r="B26" s="219">
        <v>26</v>
      </c>
      <c r="C26" s="219">
        <v>26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10.847200000000001</v>
      </c>
      <c r="J26" s="23">
        <f t="shared" si="6"/>
        <v>6.0657999999999994</v>
      </c>
      <c r="K26" s="23">
        <f t="shared" si="7"/>
        <v>7.8234000000000004</v>
      </c>
      <c r="L26" s="23">
        <f t="shared" si="8"/>
        <v>1.2636000000000001</v>
      </c>
      <c r="M26" s="204">
        <f t="shared" si="9"/>
        <v>26</v>
      </c>
      <c r="N26" s="24"/>
      <c r="P26" s="78">
        <f t="shared" si="1"/>
        <v>10.847200000000001</v>
      </c>
      <c r="Q26" s="78">
        <f t="shared" si="2"/>
        <v>6.0657999999999994</v>
      </c>
      <c r="R26" s="78">
        <f t="shared" si="3"/>
        <v>7.8234000000000004</v>
      </c>
      <c r="S26" s="78">
        <f t="shared" si="4"/>
        <v>1.2636000000000001</v>
      </c>
      <c r="T26" s="78">
        <f t="shared" si="10"/>
        <v>26</v>
      </c>
    </row>
    <row r="27" spans="1:20">
      <c r="A27" s="8" t="s">
        <v>69</v>
      </c>
      <c r="B27" s="219">
        <v>26</v>
      </c>
      <c r="C27" s="219">
        <v>26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10.847200000000001</v>
      </c>
      <c r="J27" s="23">
        <f t="shared" si="6"/>
        <v>6.0657999999999994</v>
      </c>
      <c r="K27" s="23">
        <f t="shared" si="7"/>
        <v>7.8234000000000004</v>
      </c>
      <c r="L27" s="23">
        <f t="shared" si="8"/>
        <v>1.2636000000000001</v>
      </c>
      <c r="M27" s="204">
        <f t="shared" si="9"/>
        <v>26</v>
      </c>
      <c r="N27" s="24"/>
      <c r="P27" s="78">
        <f t="shared" si="1"/>
        <v>10.847200000000001</v>
      </c>
      <c r="Q27" s="78">
        <f t="shared" si="2"/>
        <v>6.0657999999999994</v>
      </c>
      <c r="R27" s="78">
        <f t="shared" si="3"/>
        <v>7.8234000000000004</v>
      </c>
      <c r="S27" s="78">
        <f t="shared" si="4"/>
        <v>1.2636000000000001</v>
      </c>
      <c r="T27" s="78">
        <f t="shared" si="10"/>
        <v>26</v>
      </c>
    </row>
    <row r="28" spans="1:20">
      <c r="A28" s="8" t="s">
        <v>70</v>
      </c>
      <c r="B28" s="219">
        <v>26</v>
      </c>
      <c r="C28" s="219">
        <v>26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10.847200000000001</v>
      </c>
      <c r="J28" s="23">
        <f t="shared" si="6"/>
        <v>6.0657999999999994</v>
      </c>
      <c r="K28" s="23">
        <f t="shared" si="7"/>
        <v>7.8234000000000004</v>
      </c>
      <c r="L28" s="23">
        <f t="shared" si="8"/>
        <v>1.2636000000000001</v>
      </c>
      <c r="M28" s="204">
        <f t="shared" si="9"/>
        <v>26</v>
      </c>
      <c r="N28" s="24"/>
      <c r="P28" s="78">
        <f t="shared" si="1"/>
        <v>10.847200000000001</v>
      </c>
      <c r="Q28" s="78">
        <f t="shared" si="2"/>
        <v>6.0657999999999994</v>
      </c>
      <c r="R28" s="78">
        <f t="shared" si="3"/>
        <v>7.8234000000000004</v>
      </c>
      <c r="S28" s="78">
        <f t="shared" si="4"/>
        <v>1.2636000000000001</v>
      </c>
      <c r="T28" s="78">
        <f t="shared" si="10"/>
        <v>26</v>
      </c>
    </row>
    <row r="29" spans="1:20">
      <c r="A29" s="8" t="s">
        <v>71</v>
      </c>
      <c r="B29" s="219">
        <v>26</v>
      </c>
      <c r="C29" s="219">
        <v>26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10.847200000000001</v>
      </c>
      <c r="J29" s="23">
        <f t="shared" si="6"/>
        <v>6.0657999999999994</v>
      </c>
      <c r="K29" s="23">
        <f t="shared" si="7"/>
        <v>7.8234000000000004</v>
      </c>
      <c r="L29" s="23">
        <f t="shared" si="8"/>
        <v>1.2636000000000001</v>
      </c>
      <c r="M29" s="204">
        <f t="shared" si="9"/>
        <v>26</v>
      </c>
      <c r="N29" s="24"/>
      <c r="P29" s="78">
        <f t="shared" si="1"/>
        <v>10.847200000000001</v>
      </c>
      <c r="Q29" s="78">
        <f t="shared" si="2"/>
        <v>6.0657999999999994</v>
      </c>
      <c r="R29" s="78">
        <f t="shared" si="3"/>
        <v>7.8234000000000004</v>
      </c>
      <c r="S29" s="78">
        <f t="shared" si="4"/>
        <v>1.2636000000000001</v>
      </c>
      <c r="T29" s="78">
        <f t="shared" si="10"/>
        <v>26</v>
      </c>
    </row>
    <row r="30" spans="1:20">
      <c r="A30" s="8" t="s">
        <v>72</v>
      </c>
      <c r="B30" s="219">
        <v>26</v>
      </c>
      <c r="C30" s="219">
        <v>26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10.847200000000001</v>
      </c>
      <c r="J30" s="23">
        <f t="shared" si="6"/>
        <v>6.0657999999999994</v>
      </c>
      <c r="K30" s="23">
        <f t="shared" si="7"/>
        <v>7.8234000000000004</v>
      </c>
      <c r="L30" s="23">
        <f t="shared" si="8"/>
        <v>1.2636000000000001</v>
      </c>
      <c r="M30" s="204">
        <f t="shared" si="9"/>
        <v>26</v>
      </c>
      <c r="N30" s="24"/>
      <c r="P30" s="78">
        <f t="shared" si="1"/>
        <v>10.847200000000001</v>
      </c>
      <c r="Q30" s="78">
        <f t="shared" si="2"/>
        <v>6.0657999999999994</v>
      </c>
      <c r="R30" s="78">
        <f t="shared" si="3"/>
        <v>7.8234000000000004</v>
      </c>
      <c r="S30" s="78">
        <f t="shared" si="4"/>
        <v>1.2636000000000001</v>
      </c>
      <c r="T30" s="78">
        <f t="shared" si="10"/>
        <v>26</v>
      </c>
    </row>
    <row r="31" spans="1:20">
      <c r="A31" s="8" t="s">
        <v>73</v>
      </c>
      <c r="B31" s="219">
        <v>26</v>
      </c>
      <c r="C31" s="219">
        <v>26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10.847200000000001</v>
      </c>
      <c r="J31" s="23">
        <f t="shared" si="6"/>
        <v>6.0657999999999994</v>
      </c>
      <c r="K31" s="23">
        <f t="shared" si="7"/>
        <v>7.8234000000000004</v>
      </c>
      <c r="L31" s="23">
        <f t="shared" si="8"/>
        <v>1.2636000000000001</v>
      </c>
      <c r="M31" s="204">
        <f t="shared" si="9"/>
        <v>26</v>
      </c>
      <c r="N31" s="24"/>
      <c r="P31" s="78">
        <f t="shared" si="1"/>
        <v>10.847200000000001</v>
      </c>
      <c r="Q31" s="78">
        <f t="shared" si="2"/>
        <v>6.0657999999999994</v>
      </c>
      <c r="R31" s="78">
        <f t="shared" si="3"/>
        <v>7.8234000000000004</v>
      </c>
      <c r="S31" s="78">
        <f t="shared" si="4"/>
        <v>1.2636000000000001</v>
      </c>
      <c r="T31" s="78">
        <f t="shared" si="10"/>
        <v>26</v>
      </c>
    </row>
    <row r="32" spans="1:20">
      <c r="A32" s="8" t="s">
        <v>74</v>
      </c>
      <c r="B32" s="219">
        <v>26</v>
      </c>
      <c r="C32" s="219">
        <v>26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10.847200000000001</v>
      </c>
      <c r="J32" s="23">
        <f t="shared" si="6"/>
        <v>6.0657999999999994</v>
      </c>
      <c r="K32" s="23">
        <f t="shared" si="7"/>
        <v>7.8234000000000004</v>
      </c>
      <c r="L32" s="23">
        <f t="shared" si="8"/>
        <v>1.2636000000000001</v>
      </c>
      <c r="M32" s="204">
        <f t="shared" si="9"/>
        <v>26</v>
      </c>
      <c r="N32" s="24"/>
      <c r="P32" s="78">
        <f t="shared" si="1"/>
        <v>10.847200000000001</v>
      </c>
      <c r="Q32" s="78">
        <f t="shared" si="2"/>
        <v>6.0657999999999994</v>
      </c>
      <c r="R32" s="78">
        <f t="shared" si="3"/>
        <v>7.8234000000000004</v>
      </c>
      <c r="S32" s="78">
        <f t="shared" si="4"/>
        <v>1.2636000000000001</v>
      </c>
      <c r="T32" s="78">
        <f t="shared" si="10"/>
        <v>26</v>
      </c>
    </row>
    <row r="33" spans="1:20">
      <c r="A33" s="8" t="s">
        <v>75</v>
      </c>
      <c r="B33" s="219">
        <v>26</v>
      </c>
      <c r="C33" s="219">
        <v>26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10.847200000000001</v>
      </c>
      <c r="J33" s="23">
        <f t="shared" si="6"/>
        <v>6.0657999999999994</v>
      </c>
      <c r="K33" s="23">
        <f t="shared" si="7"/>
        <v>7.8234000000000004</v>
      </c>
      <c r="L33" s="23">
        <f t="shared" si="8"/>
        <v>1.2636000000000001</v>
      </c>
      <c r="M33" s="204">
        <f t="shared" si="9"/>
        <v>26</v>
      </c>
      <c r="N33" s="24"/>
      <c r="P33" s="78">
        <f t="shared" si="1"/>
        <v>10.847200000000001</v>
      </c>
      <c r="Q33" s="78">
        <f t="shared" si="2"/>
        <v>6.0657999999999994</v>
      </c>
      <c r="R33" s="78">
        <f t="shared" si="3"/>
        <v>7.8234000000000004</v>
      </c>
      <c r="S33" s="78">
        <f t="shared" si="4"/>
        <v>1.2636000000000001</v>
      </c>
      <c r="T33" s="78">
        <f t="shared" si="10"/>
        <v>26</v>
      </c>
    </row>
    <row r="34" spans="1:20">
      <c r="A34" s="8" t="s">
        <v>76</v>
      </c>
      <c r="B34" s="219">
        <v>26</v>
      </c>
      <c r="C34" s="219">
        <v>26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10.847200000000001</v>
      </c>
      <c r="J34" s="23">
        <f t="shared" si="6"/>
        <v>6.0657999999999994</v>
      </c>
      <c r="K34" s="23">
        <f t="shared" si="7"/>
        <v>7.8234000000000004</v>
      </c>
      <c r="L34" s="23">
        <f t="shared" si="8"/>
        <v>1.2636000000000001</v>
      </c>
      <c r="M34" s="204">
        <f t="shared" si="9"/>
        <v>26</v>
      </c>
      <c r="N34" s="24"/>
      <c r="P34" s="78">
        <f t="shared" si="1"/>
        <v>10.847200000000001</v>
      </c>
      <c r="Q34" s="78">
        <f t="shared" si="2"/>
        <v>6.0657999999999994</v>
      </c>
      <c r="R34" s="78">
        <f t="shared" si="3"/>
        <v>7.8234000000000004</v>
      </c>
      <c r="S34" s="78">
        <f t="shared" si="4"/>
        <v>1.2636000000000001</v>
      </c>
      <c r="T34" s="78">
        <f t="shared" si="10"/>
        <v>26</v>
      </c>
    </row>
    <row r="35" spans="1:20">
      <c r="A35" s="8" t="s">
        <v>77</v>
      </c>
      <c r="B35" s="219">
        <v>26</v>
      </c>
      <c r="C35" s="219">
        <v>26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10.847200000000001</v>
      </c>
      <c r="J35" s="23">
        <f t="shared" si="6"/>
        <v>6.0657999999999994</v>
      </c>
      <c r="K35" s="23">
        <f t="shared" si="7"/>
        <v>7.8234000000000004</v>
      </c>
      <c r="L35" s="23">
        <f t="shared" si="8"/>
        <v>1.2636000000000001</v>
      </c>
      <c r="M35" s="204">
        <f t="shared" si="9"/>
        <v>26</v>
      </c>
      <c r="N35" s="24"/>
      <c r="P35" s="78">
        <f t="shared" ref="P35:P66" si="12">I35</f>
        <v>10.847200000000001</v>
      </c>
      <c r="Q35" s="78">
        <f t="shared" ref="Q35:Q66" si="13">J35</f>
        <v>6.0657999999999994</v>
      </c>
      <c r="R35" s="78">
        <f t="shared" ref="R35:R66" si="14">K35</f>
        <v>7.8234000000000004</v>
      </c>
      <c r="S35" s="78">
        <f t="shared" ref="S35:S66" si="15">L35</f>
        <v>1.2636000000000001</v>
      </c>
      <c r="T35" s="78">
        <f t="shared" si="10"/>
        <v>26</v>
      </c>
    </row>
    <row r="36" spans="1:20">
      <c r="A36" s="8" t="s">
        <v>78</v>
      </c>
      <c r="B36" s="219">
        <v>26</v>
      </c>
      <c r="C36" s="219">
        <v>26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10.847200000000001</v>
      </c>
      <c r="J36" s="23">
        <f t="shared" si="6"/>
        <v>6.0657999999999994</v>
      </c>
      <c r="K36" s="23">
        <f t="shared" si="7"/>
        <v>7.8234000000000004</v>
      </c>
      <c r="L36" s="23">
        <f t="shared" si="8"/>
        <v>1.2636000000000001</v>
      </c>
      <c r="M36" s="204">
        <f t="shared" si="9"/>
        <v>26</v>
      </c>
      <c r="N36" s="24"/>
      <c r="P36" s="78">
        <f t="shared" si="12"/>
        <v>10.847200000000001</v>
      </c>
      <c r="Q36" s="78">
        <f t="shared" si="13"/>
        <v>6.0657999999999994</v>
      </c>
      <c r="R36" s="78">
        <f t="shared" si="14"/>
        <v>7.8234000000000004</v>
      </c>
      <c r="S36" s="78">
        <f t="shared" si="15"/>
        <v>1.2636000000000001</v>
      </c>
      <c r="T36" s="78">
        <f t="shared" si="10"/>
        <v>26</v>
      </c>
    </row>
    <row r="37" spans="1:20">
      <c r="A37" s="8" t="s">
        <v>79</v>
      </c>
      <c r="B37" s="219">
        <v>26</v>
      </c>
      <c r="C37" s="219">
        <v>26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10.847200000000001</v>
      </c>
      <c r="J37" s="23">
        <f t="shared" si="6"/>
        <v>6.0657999999999994</v>
      </c>
      <c r="K37" s="23">
        <f t="shared" si="7"/>
        <v>7.8234000000000004</v>
      </c>
      <c r="L37" s="23">
        <f t="shared" si="8"/>
        <v>1.2636000000000001</v>
      </c>
      <c r="M37" s="204">
        <f t="shared" si="9"/>
        <v>26</v>
      </c>
      <c r="N37" s="24"/>
      <c r="P37" s="78">
        <f t="shared" si="12"/>
        <v>10.847200000000001</v>
      </c>
      <c r="Q37" s="78">
        <f t="shared" si="13"/>
        <v>6.0657999999999994</v>
      </c>
      <c r="R37" s="78">
        <f t="shared" si="14"/>
        <v>7.8234000000000004</v>
      </c>
      <c r="S37" s="78">
        <f t="shared" si="15"/>
        <v>1.2636000000000001</v>
      </c>
      <c r="T37" s="78">
        <f t="shared" si="10"/>
        <v>26</v>
      </c>
    </row>
    <row r="38" spans="1:20">
      <c r="A38" s="8" t="s">
        <v>80</v>
      </c>
      <c r="B38" s="219">
        <v>26</v>
      </c>
      <c r="C38" s="219">
        <v>26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10.847200000000001</v>
      </c>
      <c r="J38" s="23">
        <f t="shared" si="6"/>
        <v>6.0657999999999994</v>
      </c>
      <c r="K38" s="23">
        <f t="shared" si="7"/>
        <v>7.8234000000000004</v>
      </c>
      <c r="L38" s="23">
        <f t="shared" si="8"/>
        <v>1.2636000000000001</v>
      </c>
      <c r="M38" s="204">
        <f t="shared" si="9"/>
        <v>26</v>
      </c>
      <c r="N38" s="24"/>
      <c r="P38" s="78">
        <f t="shared" si="12"/>
        <v>10.847200000000001</v>
      </c>
      <c r="Q38" s="78">
        <f t="shared" si="13"/>
        <v>6.0657999999999994</v>
      </c>
      <c r="R38" s="78">
        <f t="shared" si="14"/>
        <v>7.8234000000000004</v>
      </c>
      <c r="S38" s="78">
        <f t="shared" si="15"/>
        <v>1.2636000000000001</v>
      </c>
      <c r="T38" s="78">
        <f t="shared" si="10"/>
        <v>26</v>
      </c>
    </row>
    <row r="39" spans="1:20">
      <c r="A39" s="8" t="s">
        <v>81</v>
      </c>
      <c r="B39" s="219">
        <v>26</v>
      </c>
      <c r="C39" s="219">
        <v>26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10.847200000000001</v>
      </c>
      <c r="J39" s="23">
        <f t="shared" si="6"/>
        <v>6.0657999999999994</v>
      </c>
      <c r="K39" s="23">
        <f t="shared" si="7"/>
        <v>7.8234000000000004</v>
      </c>
      <c r="L39" s="23">
        <f t="shared" si="8"/>
        <v>1.2636000000000001</v>
      </c>
      <c r="M39" s="204">
        <f t="shared" si="9"/>
        <v>26</v>
      </c>
      <c r="N39" s="24"/>
      <c r="P39" s="78">
        <f t="shared" si="12"/>
        <v>10.847200000000001</v>
      </c>
      <c r="Q39" s="78">
        <f t="shared" si="13"/>
        <v>6.0657999999999994</v>
      </c>
      <c r="R39" s="78">
        <f t="shared" si="14"/>
        <v>7.8234000000000004</v>
      </c>
      <c r="S39" s="78">
        <f t="shared" si="15"/>
        <v>1.2636000000000001</v>
      </c>
      <c r="T39" s="78">
        <f t="shared" si="10"/>
        <v>26</v>
      </c>
    </row>
    <row r="40" spans="1:20">
      <c r="A40" s="8" t="s">
        <v>82</v>
      </c>
      <c r="B40" s="219">
        <v>26</v>
      </c>
      <c r="C40" s="219">
        <v>26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10.847200000000001</v>
      </c>
      <c r="J40" s="23">
        <f t="shared" si="6"/>
        <v>6.0657999999999994</v>
      </c>
      <c r="K40" s="23">
        <f t="shared" si="7"/>
        <v>7.8234000000000004</v>
      </c>
      <c r="L40" s="23">
        <f t="shared" si="8"/>
        <v>1.2636000000000001</v>
      </c>
      <c r="M40" s="204">
        <f t="shared" si="9"/>
        <v>26</v>
      </c>
      <c r="N40" s="24"/>
      <c r="P40" s="78">
        <f t="shared" si="12"/>
        <v>10.847200000000001</v>
      </c>
      <c r="Q40" s="78">
        <f t="shared" si="13"/>
        <v>6.0657999999999994</v>
      </c>
      <c r="R40" s="78">
        <f t="shared" si="14"/>
        <v>7.8234000000000004</v>
      </c>
      <c r="S40" s="78">
        <f t="shared" si="15"/>
        <v>1.2636000000000001</v>
      </c>
      <c r="T40" s="78">
        <f t="shared" si="10"/>
        <v>26</v>
      </c>
    </row>
    <row r="41" spans="1:20">
      <c r="A41" s="8" t="s">
        <v>83</v>
      </c>
      <c r="B41" s="219">
        <v>26</v>
      </c>
      <c r="C41" s="219">
        <v>26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10.847200000000001</v>
      </c>
      <c r="J41" s="23">
        <f t="shared" si="6"/>
        <v>6.0657999999999994</v>
      </c>
      <c r="K41" s="23">
        <f t="shared" si="7"/>
        <v>7.8234000000000004</v>
      </c>
      <c r="L41" s="23">
        <f t="shared" si="8"/>
        <v>1.2636000000000001</v>
      </c>
      <c r="M41" s="204">
        <f t="shared" si="9"/>
        <v>26</v>
      </c>
      <c r="N41" s="24"/>
      <c r="P41" s="78">
        <f t="shared" si="12"/>
        <v>10.847200000000001</v>
      </c>
      <c r="Q41" s="78">
        <f t="shared" si="13"/>
        <v>6.0657999999999994</v>
      </c>
      <c r="R41" s="78">
        <f t="shared" si="14"/>
        <v>7.8234000000000004</v>
      </c>
      <c r="S41" s="78">
        <f t="shared" si="15"/>
        <v>1.2636000000000001</v>
      </c>
      <c r="T41" s="78">
        <f t="shared" si="10"/>
        <v>26</v>
      </c>
    </row>
    <row r="42" spans="1:20">
      <c r="A42" s="8" t="s">
        <v>84</v>
      </c>
      <c r="B42" s="219">
        <v>26</v>
      </c>
      <c r="C42" s="219">
        <v>26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10.847200000000001</v>
      </c>
      <c r="J42" s="23">
        <f t="shared" si="6"/>
        <v>6.0657999999999994</v>
      </c>
      <c r="K42" s="23">
        <f t="shared" si="7"/>
        <v>7.8234000000000004</v>
      </c>
      <c r="L42" s="23">
        <f t="shared" si="8"/>
        <v>1.2636000000000001</v>
      </c>
      <c r="M42" s="204">
        <f t="shared" si="9"/>
        <v>26</v>
      </c>
      <c r="N42" s="24"/>
      <c r="P42" s="78">
        <f t="shared" si="12"/>
        <v>10.847200000000001</v>
      </c>
      <c r="Q42" s="78">
        <f t="shared" si="13"/>
        <v>6.0657999999999994</v>
      </c>
      <c r="R42" s="78">
        <f t="shared" si="14"/>
        <v>7.8234000000000004</v>
      </c>
      <c r="S42" s="78">
        <f t="shared" si="15"/>
        <v>1.2636000000000001</v>
      </c>
      <c r="T42" s="78">
        <f t="shared" si="10"/>
        <v>26</v>
      </c>
    </row>
    <row r="43" spans="1:20">
      <c r="A43" s="8" t="s">
        <v>85</v>
      </c>
      <c r="B43" s="219">
        <v>26</v>
      </c>
      <c r="C43" s="219">
        <v>26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10.847200000000001</v>
      </c>
      <c r="J43" s="23">
        <f t="shared" si="6"/>
        <v>6.0657999999999994</v>
      </c>
      <c r="K43" s="23">
        <f t="shared" si="7"/>
        <v>7.8234000000000004</v>
      </c>
      <c r="L43" s="23">
        <f t="shared" si="8"/>
        <v>1.2636000000000001</v>
      </c>
      <c r="M43" s="204">
        <f t="shared" si="9"/>
        <v>26</v>
      </c>
      <c r="N43" s="24"/>
      <c r="P43" s="78">
        <f t="shared" si="12"/>
        <v>10.847200000000001</v>
      </c>
      <c r="Q43" s="78">
        <f t="shared" si="13"/>
        <v>6.0657999999999994</v>
      </c>
      <c r="R43" s="78">
        <f t="shared" si="14"/>
        <v>7.8234000000000004</v>
      </c>
      <c r="S43" s="78">
        <f t="shared" si="15"/>
        <v>1.2636000000000001</v>
      </c>
      <c r="T43" s="78">
        <f t="shared" si="10"/>
        <v>26</v>
      </c>
    </row>
    <row r="44" spans="1:20">
      <c r="A44" s="8" t="s">
        <v>86</v>
      </c>
      <c r="B44" s="219">
        <v>26</v>
      </c>
      <c r="C44" s="219">
        <v>26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10.847200000000001</v>
      </c>
      <c r="J44" s="23">
        <f t="shared" si="6"/>
        <v>6.0657999999999994</v>
      </c>
      <c r="K44" s="23">
        <f t="shared" si="7"/>
        <v>7.8234000000000004</v>
      </c>
      <c r="L44" s="23">
        <f t="shared" si="8"/>
        <v>1.2636000000000001</v>
      </c>
      <c r="M44" s="204">
        <f t="shared" si="9"/>
        <v>26</v>
      </c>
      <c r="N44" s="24"/>
      <c r="P44" s="78">
        <f t="shared" si="12"/>
        <v>10.847200000000001</v>
      </c>
      <c r="Q44" s="78">
        <f t="shared" si="13"/>
        <v>6.0657999999999994</v>
      </c>
      <c r="R44" s="78">
        <f t="shared" si="14"/>
        <v>7.8234000000000004</v>
      </c>
      <c r="S44" s="78">
        <f t="shared" si="15"/>
        <v>1.2636000000000001</v>
      </c>
      <c r="T44" s="78">
        <f t="shared" si="10"/>
        <v>26</v>
      </c>
    </row>
    <row r="45" spans="1:20">
      <c r="A45" s="8" t="s">
        <v>87</v>
      </c>
      <c r="B45" s="219">
        <v>26</v>
      </c>
      <c r="C45" s="219">
        <v>26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10.847200000000001</v>
      </c>
      <c r="J45" s="23">
        <f t="shared" si="6"/>
        <v>6.0657999999999994</v>
      </c>
      <c r="K45" s="23">
        <f t="shared" si="7"/>
        <v>7.8234000000000004</v>
      </c>
      <c r="L45" s="23">
        <f t="shared" si="8"/>
        <v>1.2636000000000001</v>
      </c>
      <c r="M45" s="204">
        <f t="shared" si="9"/>
        <v>26</v>
      </c>
      <c r="N45" s="24"/>
      <c r="P45" s="78">
        <f t="shared" si="12"/>
        <v>10.847200000000001</v>
      </c>
      <c r="Q45" s="78">
        <f t="shared" si="13"/>
        <v>6.0657999999999994</v>
      </c>
      <c r="R45" s="78">
        <f t="shared" si="14"/>
        <v>7.8234000000000004</v>
      </c>
      <c r="S45" s="78">
        <f t="shared" si="15"/>
        <v>1.2636000000000001</v>
      </c>
      <c r="T45" s="78">
        <f t="shared" si="10"/>
        <v>26</v>
      </c>
    </row>
    <row r="46" spans="1:20">
      <c r="A46" s="8" t="s">
        <v>88</v>
      </c>
      <c r="B46" s="219">
        <v>26</v>
      </c>
      <c r="C46" s="219">
        <v>26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10.847200000000001</v>
      </c>
      <c r="J46" s="23">
        <f t="shared" si="6"/>
        <v>6.0657999999999994</v>
      </c>
      <c r="K46" s="23">
        <f t="shared" si="7"/>
        <v>7.8234000000000004</v>
      </c>
      <c r="L46" s="23">
        <f t="shared" si="8"/>
        <v>1.2636000000000001</v>
      </c>
      <c r="M46" s="204">
        <f t="shared" si="9"/>
        <v>26</v>
      </c>
      <c r="N46" s="24"/>
      <c r="P46" s="78">
        <f t="shared" si="12"/>
        <v>10.847200000000001</v>
      </c>
      <c r="Q46" s="78">
        <f t="shared" si="13"/>
        <v>6.0657999999999994</v>
      </c>
      <c r="R46" s="78">
        <f t="shared" si="14"/>
        <v>7.8234000000000004</v>
      </c>
      <c r="S46" s="78">
        <f t="shared" si="15"/>
        <v>1.2636000000000001</v>
      </c>
      <c r="T46" s="78">
        <f t="shared" si="10"/>
        <v>26</v>
      </c>
    </row>
    <row r="47" spans="1:20">
      <c r="A47" s="8" t="s">
        <v>89</v>
      </c>
      <c r="B47" s="219">
        <v>26</v>
      </c>
      <c r="C47" s="219">
        <v>26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10.847200000000001</v>
      </c>
      <c r="J47" s="23">
        <f t="shared" si="6"/>
        <v>6.0657999999999994</v>
      </c>
      <c r="K47" s="23">
        <f t="shared" si="7"/>
        <v>7.8234000000000004</v>
      </c>
      <c r="L47" s="23">
        <f t="shared" si="8"/>
        <v>1.2636000000000001</v>
      </c>
      <c r="M47" s="204">
        <f t="shared" si="9"/>
        <v>26</v>
      </c>
      <c r="N47" s="24"/>
      <c r="P47" s="78">
        <f t="shared" si="12"/>
        <v>10.847200000000001</v>
      </c>
      <c r="Q47" s="78">
        <f t="shared" si="13"/>
        <v>6.0657999999999994</v>
      </c>
      <c r="R47" s="78">
        <f t="shared" si="14"/>
        <v>7.8234000000000004</v>
      </c>
      <c r="S47" s="78">
        <f t="shared" si="15"/>
        <v>1.2636000000000001</v>
      </c>
      <c r="T47" s="78">
        <f t="shared" si="10"/>
        <v>26</v>
      </c>
    </row>
    <row r="48" spans="1:20">
      <c r="A48" s="8" t="s">
        <v>90</v>
      </c>
      <c r="B48" s="219">
        <v>26</v>
      </c>
      <c r="C48" s="219">
        <v>26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10.847200000000001</v>
      </c>
      <c r="J48" s="23">
        <f t="shared" si="6"/>
        <v>6.0657999999999994</v>
      </c>
      <c r="K48" s="23">
        <f t="shared" si="7"/>
        <v>7.8234000000000004</v>
      </c>
      <c r="L48" s="23">
        <f t="shared" si="8"/>
        <v>1.2636000000000001</v>
      </c>
      <c r="M48" s="204">
        <f t="shared" si="9"/>
        <v>26</v>
      </c>
      <c r="N48" s="24"/>
      <c r="P48" s="78">
        <f t="shared" si="12"/>
        <v>10.847200000000001</v>
      </c>
      <c r="Q48" s="78">
        <f t="shared" si="13"/>
        <v>6.0657999999999994</v>
      </c>
      <c r="R48" s="78">
        <f t="shared" si="14"/>
        <v>7.8234000000000004</v>
      </c>
      <c r="S48" s="78">
        <f t="shared" si="15"/>
        <v>1.2636000000000001</v>
      </c>
      <c r="T48" s="78">
        <f t="shared" si="10"/>
        <v>26</v>
      </c>
    </row>
    <row r="49" spans="1:20">
      <c r="A49" s="8" t="s">
        <v>91</v>
      </c>
      <c r="B49" s="219">
        <v>26</v>
      </c>
      <c r="C49" s="219">
        <v>26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10.847200000000001</v>
      </c>
      <c r="J49" s="23">
        <f t="shared" si="6"/>
        <v>6.0657999999999994</v>
      </c>
      <c r="K49" s="23">
        <f t="shared" si="7"/>
        <v>7.8234000000000004</v>
      </c>
      <c r="L49" s="23">
        <f t="shared" si="8"/>
        <v>1.2636000000000001</v>
      </c>
      <c r="M49" s="204">
        <f t="shared" si="9"/>
        <v>26</v>
      </c>
      <c r="N49" s="24"/>
      <c r="P49" s="78">
        <f t="shared" si="12"/>
        <v>10.847200000000001</v>
      </c>
      <c r="Q49" s="78">
        <f t="shared" si="13"/>
        <v>6.0657999999999994</v>
      </c>
      <c r="R49" s="78">
        <f t="shared" si="14"/>
        <v>7.8234000000000004</v>
      </c>
      <c r="S49" s="78">
        <f t="shared" si="15"/>
        <v>1.2636000000000001</v>
      </c>
      <c r="T49" s="78">
        <f t="shared" si="10"/>
        <v>26</v>
      </c>
    </row>
    <row r="50" spans="1:20">
      <c r="A50" s="8" t="s">
        <v>92</v>
      </c>
      <c r="B50" s="219">
        <v>26</v>
      </c>
      <c r="C50" s="219">
        <v>26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10.847200000000001</v>
      </c>
      <c r="J50" s="23">
        <f t="shared" si="6"/>
        <v>6.0657999999999994</v>
      </c>
      <c r="K50" s="23">
        <f t="shared" si="7"/>
        <v>7.8234000000000004</v>
      </c>
      <c r="L50" s="23">
        <f t="shared" si="8"/>
        <v>1.2636000000000001</v>
      </c>
      <c r="M50" s="204">
        <f t="shared" si="9"/>
        <v>26</v>
      </c>
      <c r="N50" s="24"/>
      <c r="P50" s="78">
        <f t="shared" si="12"/>
        <v>10.847200000000001</v>
      </c>
      <c r="Q50" s="78">
        <f t="shared" si="13"/>
        <v>6.0657999999999994</v>
      </c>
      <c r="R50" s="78">
        <f t="shared" si="14"/>
        <v>7.8234000000000004</v>
      </c>
      <c r="S50" s="78">
        <f t="shared" si="15"/>
        <v>1.2636000000000001</v>
      </c>
      <c r="T50" s="78">
        <f t="shared" si="10"/>
        <v>26</v>
      </c>
    </row>
    <row r="51" spans="1:20">
      <c r="A51" s="8" t="s">
        <v>93</v>
      </c>
      <c r="B51" s="219">
        <v>26</v>
      </c>
      <c r="C51" s="219">
        <v>26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10.847200000000001</v>
      </c>
      <c r="J51" s="23">
        <f t="shared" si="6"/>
        <v>6.0657999999999994</v>
      </c>
      <c r="K51" s="23">
        <f t="shared" si="7"/>
        <v>7.8234000000000004</v>
      </c>
      <c r="L51" s="23">
        <f t="shared" si="8"/>
        <v>1.2636000000000001</v>
      </c>
      <c r="M51" s="204">
        <f t="shared" si="9"/>
        <v>26</v>
      </c>
      <c r="N51" s="24"/>
      <c r="P51" s="78">
        <f t="shared" si="12"/>
        <v>10.847200000000001</v>
      </c>
      <c r="Q51" s="78">
        <f t="shared" si="13"/>
        <v>6.0657999999999994</v>
      </c>
      <c r="R51" s="78">
        <f t="shared" si="14"/>
        <v>7.8234000000000004</v>
      </c>
      <c r="S51" s="78">
        <f t="shared" si="15"/>
        <v>1.2636000000000001</v>
      </c>
      <c r="T51" s="78">
        <f t="shared" si="10"/>
        <v>26</v>
      </c>
    </row>
    <row r="52" spans="1:20">
      <c r="A52" s="8" t="s">
        <v>94</v>
      </c>
      <c r="B52" s="219">
        <v>26</v>
      </c>
      <c r="C52" s="219">
        <v>26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10.847200000000001</v>
      </c>
      <c r="J52" s="23">
        <f t="shared" si="6"/>
        <v>6.0657999999999994</v>
      </c>
      <c r="K52" s="23">
        <f t="shared" si="7"/>
        <v>7.8234000000000004</v>
      </c>
      <c r="L52" s="23">
        <f t="shared" si="8"/>
        <v>1.2636000000000001</v>
      </c>
      <c r="M52" s="204">
        <f t="shared" si="9"/>
        <v>26</v>
      </c>
      <c r="N52" s="24"/>
      <c r="P52" s="78">
        <f t="shared" si="12"/>
        <v>10.847200000000001</v>
      </c>
      <c r="Q52" s="78">
        <f t="shared" si="13"/>
        <v>6.0657999999999994</v>
      </c>
      <c r="R52" s="78">
        <f t="shared" si="14"/>
        <v>7.8234000000000004</v>
      </c>
      <c r="S52" s="78">
        <f t="shared" si="15"/>
        <v>1.2636000000000001</v>
      </c>
      <c r="T52" s="78">
        <f t="shared" si="10"/>
        <v>26</v>
      </c>
    </row>
    <row r="53" spans="1:20">
      <c r="A53" s="8" t="s">
        <v>95</v>
      </c>
      <c r="B53" s="219">
        <v>26</v>
      </c>
      <c r="C53" s="219">
        <v>26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10.847200000000001</v>
      </c>
      <c r="J53" s="23">
        <f t="shared" si="6"/>
        <v>6.0657999999999994</v>
      </c>
      <c r="K53" s="23">
        <f t="shared" si="7"/>
        <v>7.8234000000000004</v>
      </c>
      <c r="L53" s="23">
        <f t="shared" si="8"/>
        <v>1.2636000000000001</v>
      </c>
      <c r="M53" s="204">
        <f t="shared" si="9"/>
        <v>26</v>
      </c>
      <c r="N53" s="24"/>
      <c r="P53" s="78">
        <f t="shared" si="12"/>
        <v>10.847200000000001</v>
      </c>
      <c r="Q53" s="78">
        <f t="shared" si="13"/>
        <v>6.0657999999999994</v>
      </c>
      <c r="R53" s="78">
        <f t="shared" si="14"/>
        <v>7.8234000000000004</v>
      </c>
      <c r="S53" s="78">
        <f t="shared" si="15"/>
        <v>1.2636000000000001</v>
      </c>
      <c r="T53" s="78">
        <f t="shared" si="10"/>
        <v>26</v>
      </c>
    </row>
    <row r="54" spans="1:20">
      <c r="A54" s="8" t="s">
        <v>96</v>
      </c>
      <c r="B54" s="219">
        <v>26</v>
      </c>
      <c r="C54" s="219">
        <v>26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10.847200000000001</v>
      </c>
      <c r="J54" s="23">
        <f t="shared" si="6"/>
        <v>6.0657999999999994</v>
      </c>
      <c r="K54" s="23">
        <f t="shared" si="7"/>
        <v>7.8234000000000004</v>
      </c>
      <c r="L54" s="23">
        <f t="shared" si="8"/>
        <v>1.2636000000000001</v>
      </c>
      <c r="M54" s="204">
        <f t="shared" si="9"/>
        <v>26</v>
      </c>
      <c r="N54" s="24"/>
      <c r="P54" s="78">
        <f t="shared" si="12"/>
        <v>10.847200000000001</v>
      </c>
      <c r="Q54" s="78">
        <f t="shared" si="13"/>
        <v>6.0657999999999994</v>
      </c>
      <c r="R54" s="78">
        <f t="shared" si="14"/>
        <v>7.8234000000000004</v>
      </c>
      <c r="S54" s="78">
        <f t="shared" si="15"/>
        <v>1.2636000000000001</v>
      </c>
      <c r="T54" s="78">
        <f t="shared" si="10"/>
        <v>26</v>
      </c>
    </row>
    <row r="55" spans="1:20">
      <c r="A55" s="8" t="s">
        <v>97</v>
      </c>
      <c r="B55" s="219">
        <v>26</v>
      </c>
      <c r="C55" s="219">
        <v>26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10.847200000000001</v>
      </c>
      <c r="J55" s="23">
        <f t="shared" si="6"/>
        <v>6.0657999999999994</v>
      </c>
      <c r="K55" s="23">
        <f t="shared" si="7"/>
        <v>7.8234000000000004</v>
      </c>
      <c r="L55" s="23">
        <f t="shared" si="8"/>
        <v>1.2636000000000001</v>
      </c>
      <c r="M55" s="204">
        <f t="shared" si="9"/>
        <v>26</v>
      </c>
      <c r="N55" s="24"/>
      <c r="P55" s="78">
        <f t="shared" si="12"/>
        <v>10.847200000000001</v>
      </c>
      <c r="Q55" s="78">
        <f t="shared" si="13"/>
        <v>6.0657999999999994</v>
      </c>
      <c r="R55" s="78">
        <f t="shared" si="14"/>
        <v>7.8234000000000004</v>
      </c>
      <c r="S55" s="78">
        <f t="shared" si="15"/>
        <v>1.2636000000000001</v>
      </c>
      <c r="T55" s="78">
        <f t="shared" si="10"/>
        <v>26</v>
      </c>
    </row>
    <row r="56" spans="1:20">
      <c r="A56" s="8" t="s">
        <v>98</v>
      </c>
      <c r="B56" s="219">
        <v>26</v>
      </c>
      <c r="C56" s="219">
        <v>26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10.847200000000001</v>
      </c>
      <c r="J56" s="23">
        <f t="shared" si="6"/>
        <v>6.0657999999999994</v>
      </c>
      <c r="K56" s="23">
        <f t="shared" si="7"/>
        <v>7.8234000000000004</v>
      </c>
      <c r="L56" s="23">
        <f t="shared" si="8"/>
        <v>1.2636000000000001</v>
      </c>
      <c r="M56" s="204">
        <f t="shared" si="9"/>
        <v>26</v>
      </c>
      <c r="N56" s="24"/>
      <c r="P56" s="78">
        <f t="shared" si="12"/>
        <v>10.847200000000001</v>
      </c>
      <c r="Q56" s="78">
        <f t="shared" si="13"/>
        <v>6.0657999999999994</v>
      </c>
      <c r="R56" s="78">
        <f t="shared" si="14"/>
        <v>7.8234000000000004</v>
      </c>
      <c r="S56" s="78">
        <f t="shared" si="15"/>
        <v>1.2636000000000001</v>
      </c>
      <c r="T56" s="78">
        <f t="shared" si="10"/>
        <v>26</v>
      </c>
    </row>
    <row r="57" spans="1:20">
      <c r="A57" s="8" t="s">
        <v>99</v>
      </c>
      <c r="B57" s="219">
        <v>26</v>
      </c>
      <c r="C57" s="219">
        <v>26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10.847200000000001</v>
      </c>
      <c r="J57" s="23">
        <f t="shared" si="6"/>
        <v>6.0657999999999994</v>
      </c>
      <c r="K57" s="23">
        <f t="shared" si="7"/>
        <v>7.8234000000000004</v>
      </c>
      <c r="L57" s="23">
        <f t="shared" si="8"/>
        <v>1.2636000000000001</v>
      </c>
      <c r="M57" s="204">
        <f t="shared" si="9"/>
        <v>26</v>
      </c>
      <c r="N57" s="24"/>
      <c r="P57" s="78">
        <f t="shared" si="12"/>
        <v>10.847200000000001</v>
      </c>
      <c r="Q57" s="78">
        <f t="shared" si="13"/>
        <v>6.0657999999999994</v>
      </c>
      <c r="R57" s="78">
        <f t="shared" si="14"/>
        <v>7.8234000000000004</v>
      </c>
      <c r="S57" s="78">
        <f t="shared" si="15"/>
        <v>1.2636000000000001</v>
      </c>
      <c r="T57" s="78">
        <f t="shared" si="10"/>
        <v>26</v>
      </c>
    </row>
    <row r="58" spans="1:20">
      <c r="A58" s="8" t="s">
        <v>100</v>
      </c>
      <c r="B58" s="219">
        <v>26</v>
      </c>
      <c r="C58" s="219">
        <v>26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10.847200000000001</v>
      </c>
      <c r="J58" s="23">
        <f t="shared" si="6"/>
        <v>6.0657999999999994</v>
      </c>
      <c r="K58" s="23">
        <f t="shared" si="7"/>
        <v>7.8234000000000004</v>
      </c>
      <c r="L58" s="23">
        <f t="shared" si="8"/>
        <v>1.2636000000000001</v>
      </c>
      <c r="M58" s="204">
        <f t="shared" si="9"/>
        <v>26</v>
      </c>
      <c r="N58" s="24"/>
      <c r="P58" s="78">
        <f t="shared" si="12"/>
        <v>10.847200000000001</v>
      </c>
      <c r="Q58" s="78">
        <f t="shared" si="13"/>
        <v>6.0657999999999994</v>
      </c>
      <c r="R58" s="78">
        <f t="shared" si="14"/>
        <v>7.8234000000000004</v>
      </c>
      <c r="S58" s="78">
        <f t="shared" si="15"/>
        <v>1.2636000000000001</v>
      </c>
      <c r="T58" s="78">
        <f t="shared" si="10"/>
        <v>26</v>
      </c>
    </row>
    <row r="59" spans="1:20">
      <c r="A59" s="8" t="s">
        <v>101</v>
      </c>
      <c r="B59" s="219">
        <v>26</v>
      </c>
      <c r="C59" s="219">
        <v>26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10.847200000000001</v>
      </c>
      <c r="J59" s="23">
        <f t="shared" si="6"/>
        <v>6.0657999999999994</v>
      </c>
      <c r="K59" s="23">
        <f t="shared" si="7"/>
        <v>7.8234000000000004</v>
      </c>
      <c r="L59" s="23">
        <f t="shared" si="8"/>
        <v>1.2636000000000001</v>
      </c>
      <c r="M59" s="204">
        <f t="shared" si="9"/>
        <v>26</v>
      </c>
      <c r="N59" s="24"/>
      <c r="P59" s="78">
        <f t="shared" si="12"/>
        <v>10.847200000000001</v>
      </c>
      <c r="Q59" s="78">
        <f t="shared" si="13"/>
        <v>6.0657999999999994</v>
      </c>
      <c r="R59" s="78">
        <f t="shared" si="14"/>
        <v>7.8234000000000004</v>
      </c>
      <c r="S59" s="78">
        <f t="shared" si="15"/>
        <v>1.2636000000000001</v>
      </c>
      <c r="T59" s="78">
        <f t="shared" si="10"/>
        <v>26</v>
      </c>
    </row>
    <row r="60" spans="1:20">
      <c r="A60" s="8" t="s">
        <v>102</v>
      </c>
      <c r="B60" s="219">
        <v>26</v>
      </c>
      <c r="C60" s="219">
        <v>26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10.847200000000001</v>
      </c>
      <c r="J60" s="23">
        <f t="shared" si="6"/>
        <v>6.0657999999999994</v>
      </c>
      <c r="K60" s="23">
        <f t="shared" si="7"/>
        <v>7.8234000000000004</v>
      </c>
      <c r="L60" s="23">
        <f t="shared" si="8"/>
        <v>1.2636000000000001</v>
      </c>
      <c r="M60" s="204">
        <f t="shared" si="9"/>
        <v>26</v>
      </c>
      <c r="N60" s="24"/>
      <c r="P60" s="78">
        <f t="shared" si="12"/>
        <v>10.847200000000001</v>
      </c>
      <c r="Q60" s="78">
        <f t="shared" si="13"/>
        <v>6.0657999999999994</v>
      </c>
      <c r="R60" s="78">
        <f t="shared" si="14"/>
        <v>7.8234000000000004</v>
      </c>
      <c r="S60" s="78">
        <f t="shared" si="15"/>
        <v>1.2636000000000001</v>
      </c>
      <c r="T60" s="78">
        <f t="shared" si="10"/>
        <v>26</v>
      </c>
    </row>
    <row r="61" spans="1:20">
      <c r="A61" s="8" t="s">
        <v>103</v>
      </c>
      <c r="B61" s="219">
        <v>26</v>
      </c>
      <c r="C61" s="219">
        <v>26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10.847200000000001</v>
      </c>
      <c r="J61" s="23">
        <f t="shared" si="6"/>
        <v>6.0657999999999994</v>
      </c>
      <c r="K61" s="23">
        <f t="shared" si="7"/>
        <v>7.8234000000000004</v>
      </c>
      <c r="L61" s="23">
        <f t="shared" si="8"/>
        <v>1.2636000000000001</v>
      </c>
      <c r="M61" s="204">
        <f t="shared" si="9"/>
        <v>26</v>
      </c>
      <c r="N61" s="24"/>
      <c r="P61" s="78">
        <f t="shared" si="12"/>
        <v>10.847200000000001</v>
      </c>
      <c r="Q61" s="78">
        <f t="shared" si="13"/>
        <v>6.0657999999999994</v>
      </c>
      <c r="R61" s="78">
        <f t="shared" si="14"/>
        <v>7.8234000000000004</v>
      </c>
      <c r="S61" s="78">
        <f t="shared" si="15"/>
        <v>1.2636000000000001</v>
      </c>
      <c r="T61" s="78">
        <f t="shared" si="10"/>
        <v>26</v>
      </c>
    </row>
    <row r="62" spans="1:20">
      <c r="A62" s="8" t="s">
        <v>104</v>
      </c>
      <c r="B62" s="219">
        <v>26</v>
      </c>
      <c r="C62" s="219">
        <v>26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10.847200000000001</v>
      </c>
      <c r="J62" s="23">
        <f t="shared" si="6"/>
        <v>6.0657999999999994</v>
      </c>
      <c r="K62" s="23">
        <f t="shared" si="7"/>
        <v>7.8234000000000004</v>
      </c>
      <c r="L62" s="23">
        <f t="shared" si="8"/>
        <v>1.2636000000000001</v>
      </c>
      <c r="M62" s="204">
        <f t="shared" si="9"/>
        <v>26</v>
      </c>
      <c r="N62" s="24"/>
      <c r="P62" s="78">
        <f t="shared" si="12"/>
        <v>10.847200000000001</v>
      </c>
      <c r="Q62" s="78">
        <f t="shared" si="13"/>
        <v>6.0657999999999994</v>
      </c>
      <c r="R62" s="78">
        <f t="shared" si="14"/>
        <v>7.8234000000000004</v>
      </c>
      <c r="S62" s="78">
        <f t="shared" si="15"/>
        <v>1.2636000000000001</v>
      </c>
      <c r="T62" s="78">
        <f t="shared" si="10"/>
        <v>26</v>
      </c>
    </row>
    <row r="63" spans="1:20">
      <c r="A63" s="8" t="s">
        <v>105</v>
      </c>
      <c r="B63" s="219">
        <v>26</v>
      </c>
      <c r="C63" s="219">
        <v>26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10.847200000000001</v>
      </c>
      <c r="J63" s="23">
        <f t="shared" si="6"/>
        <v>6.0657999999999994</v>
      </c>
      <c r="K63" s="23">
        <f t="shared" si="7"/>
        <v>7.8234000000000004</v>
      </c>
      <c r="L63" s="23">
        <f t="shared" si="8"/>
        <v>1.2636000000000001</v>
      </c>
      <c r="M63" s="204">
        <f t="shared" si="9"/>
        <v>26</v>
      </c>
      <c r="N63" s="24"/>
      <c r="P63" s="78">
        <f t="shared" si="12"/>
        <v>10.847200000000001</v>
      </c>
      <c r="Q63" s="78">
        <f t="shared" si="13"/>
        <v>6.0657999999999994</v>
      </c>
      <c r="R63" s="78">
        <f t="shared" si="14"/>
        <v>7.8234000000000004</v>
      </c>
      <c r="S63" s="78">
        <f t="shared" si="15"/>
        <v>1.2636000000000001</v>
      </c>
      <c r="T63" s="78">
        <f t="shared" si="10"/>
        <v>26</v>
      </c>
    </row>
    <row r="64" spans="1:20">
      <c r="A64" s="8" t="s">
        <v>106</v>
      </c>
      <c r="B64" s="219">
        <v>26</v>
      </c>
      <c r="C64" s="219">
        <v>26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10.847200000000001</v>
      </c>
      <c r="J64" s="23">
        <f t="shared" si="6"/>
        <v>6.0657999999999994</v>
      </c>
      <c r="K64" s="23">
        <f t="shared" si="7"/>
        <v>7.8234000000000004</v>
      </c>
      <c r="L64" s="23">
        <f t="shared" si="8"/>
        <v>1.2636000000000001</v>
      </c>
      <c r="M64" s="204">
        <f t="shared" si="9"/>
        <v>26</v>
      </c>
      <c r="N64" s="24"/>
      <c r="P64" s="78">
        <f t="shared" si="12"/>
        <v>10.847200000000001</v>
      </c>
      <c r="Q64" s="78">
        <f t="shared" si="13"/>
        <v>6.0657999999999994</v>
      </c>
      <c r="R64" s="78">
        <f t="shared" si="14"/>
        <v>7.8234000000000004</v>
      </c>
      <c r="S64" s="78">
        <f t="shared" si="15"/>
        <v>1.2636000000000001</v>
      </c>
      <c r="T64" s="78">
        <f t="shared" si="10"/>
        <v>26</v>
      </c>
    </row>
    <row r="65" spans="1:20">
      <c r="A65" s="8" t="s">
        <v>107</v>
      </c>
      <c r="B65" s="219">
        <v>26</v>
      </c>
      <c r="C65" s="219">
        <v>26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10.847200000000001</v>
      </c>
      <c r="J65" s="23">
        <f t="shared" si="6"/>
        <v>6.0657999999999994</v>
      </c>
      <c r="K65" s="23">
        <f t="shared" si="7"/>
        <v>7.8234000000000004</v>
      </c>
      <c r="L65" s="23">
        <f t="shared" si="8"/>
        <v>1.2636000000000001</v>
      </c>
      <c r="M65" s="204">
        <f t="shared" si="9"/>
        <v>26</v>
      </c>
      <c r="N65" s="24"/>
      <c r="P65" s="78">
        <f t="shared" si="12"/>
        <v>10.847200000000001</v>
      </c>
      <c r="Q65" s="78">
        <f t="shared" si="13"/>
        <v>6.0657999999999994</v>
      </c>
      <c r="R65" s="78">
        <f t="shared" si="14"/>
        <v>7.8234000000000004</v>
      </c>
      <c r="S65" s="78">
        <f t="shared" si="15"/>
        <v>1.2636000000000001</v>
      </c>
      <c r="T65" s="78">
        <f t="shared" si="10"/>
        <v>26</v>
      </c>
    </row>
    <row r="66" spans="1:20">
      <c r="A66" s="8" t="s">
        <v>108</v>
      </c>
      <c r="B66" s="219">
        <v>26</v>
      </c>
      <c r="C66" s="219">
        <v>26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10.847200000000001</v>
      </c>
      <c r="J66" s="23">
        <f t="shared" si="6"/>
        <v>6.0657999999999994</v>
      </c>
      <c r="K66" s="23">
        <f t="shared" si="7"/>
        <v>7.8234000000000004</v>
      </c>
      <c r="L66" s="23">
        <f t="shared" si="8"/>
        <v>1.2636000000000001</v>
      </c>
      <c r="M66" s="204">
        <f t="shared" si="9"/>
        <v>26</v>
      </c>
      <c r="N66" s="24"/>
      <c r="P66" s="78">
        <f t="shared" si="12"/>
        <v>10.847200000000001</v>
      </c>
      <c r="Q66" s="78">
        <f t="shared" si="13"/>
        <v>6.0657999999999994</v>
      </c>
      <c r="R66" s="78">
        <f t="shared" si="14"/>
        <v>7.8234000000000004</v>
      </c>
      <c r="S66" s="78">
        <f t="shared" si="15"/>
        <v>1.2636000000000001</v>
      </c>
      <c r="T66" s="78">
        <f t="shared" si="10"/>
        <v>26</v>
      </c>
    </row>
    <row r="67" spans="1:20">
      <c r="A67" s="8" t="s">
        <v>109</v>
      </c>
      <c r="B67" s="219">
        <v>26</v>
      </c>
      <c r="C67" s="219">
        <v>26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10.847200000000001</v>
      </c>
      <c r="J67" s="23">
        <f t="shared" si="6"/>
        <v>6.0657999999999994</v>
      </c>
      <c r="K67" s="23">
        <f t="shared" si="7"/>
        <v>7.8234000000000004</v>
      </c>
      <c r="L67" s="23">
        <f t="shared" si="8"/>
        <v>1.2636000000000001</v>
      </c>
      <c r="M67" s="204">
        <f t="shared" si="9"/>
        <v>26</v>
      </c>
      <c r="N67" s="24"/>
      <c r="P67" s="78">
        <f t="shared" ref="P67:P98" si="17">I67</f>
        <v>10.847200000000001</v>
      </c>
      <c r="Q67" s="78">
        <f t="shared" ref="Q67:Q98" si="18">J67</f>
        <v>6.0657999999999994</v>
      </c>
      <c r="R67" s="78">
        <f t="shared" ref="R67:R98" si="19">K67</f>
        <v>7.8234000000000004</v>
      </c>
      <c r="S67" s="78">
        <f t="shared" ref="S67:S98" si="20">L67</f>
        <v>1.2636000000000001</v>
      </c>
      <c r="T67" s="78">
        <f t="shared" si="10"/>
        <v>26</v>
      </c>
    </row>
    <row r="68" spans="1:20">
      <c r="A68" s="8" t="s">
        <v>110</v>
      </c>
      <c r="B68" s="219">
        <v>26</v>
      </c>
      <c r="C68" s="219">
        <v>26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10.847200000000001</v>
      </c>
      <c r="J68" s="23">
        <f t="shared" ref="J68:J98" si="22">C68*E68/100</f>
        <v>6.0657999999999994</v>
      </c>
      <c r="K68" s="23">
        <f t="shared" ref="K68:K98" si="23">C68*F68/100</f>
        <v>7.8234000000000004</v>
      </c>
      <c r="L68" s="23">
        <f t="shared" ref="L68:L98" si="24">C68*G68/100</f>
        <v>1.2636000000000001</v>
      </c>
      <c r="M68" s="204">
        <f t="shared" ref="M68:M98" si="25">SUM(I68:L68)</f>
        <v>26</v>
      </c>
      <c r="N68" s="24"/>
      <c r="P68" s="78">
        <f t="shared" si="17"/>
        <v>10.847200000000001</v>
      </c>
      <c r="Q68" s="78">
        <f t="shared" si="18"/>
        <v>6.0657999999999994</v>
      </c>
      <c r="R68" s="78">
        <f t="shared" si="19"/>
        <v>7.8234000000000004</v>
      </c>
      <c r="S68" s="78">
        <f t="shared" si="20"/>
        <v>1.2636000000000001</v>
      </c>
      <c r="T68" s="78">
        <f t="shared" ref="T68:T99" si="26">SUM(P68:S68)</f>
        <v>26</v>
      </c>
    </row>
    <row r="69" spans="1:20">
      <c r="A69" s="8" t="s">
        <v>111</v>
      </c>
      <c r="B69" s="219">
        <v>26</v>
      </c>
      <c r="C69" s="219">
        <v>26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10.847200000000001</v>
      </c>
      <c r="J69" s="23">
        <f t="shared" si="22"/>
        <v>6.0657999999999994</v>
      </c>
      <c r="K69" s="23">
        <f t="shared" si="23"/>
        <v>7.8234000000000004</v>
      </c>
      <c r="L69" s="23">
        <f t="shared" si="24"/>
        <v>1.2636000000000001</v>
      </c>
      <c r="M69" s="204">
        <f t="shared" si="25"/>
        <v>26</v>
      </c>
      <c r="N69" s="24"/>
      <c r="P69" s="78">
        <f t="shared" si="17"/>
        <v>10.847200000000001</v>
      </c>
      <c r="Q69" s="78">
        <f t="shared" si="18"/>
        <v>6.0657999999999994</v>
      </c>
      <c r="R69" s="78">
        <f t="shared" si="19"/>
        <v>7.8234000000000004</v>
      </c>
      <c r="S69" s="78">
        <f t="shared" si="20"/>
        <v>1.2636000000000001</v>
      </c>
      <c r="T69" s="78">
        <f t="shared" si="26"/>
        <v>26</v>
      </c>
    </row>
    <row r="70" spans="1:20">
      <c r="A70" s="8" t="s">
        <v>112</v>
      </c>
      <c r="B70" s="219">
        <v>26</v>
      </c>
      <c r="C70" s="219">
        <v>26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10.847200000000001</v>
      </c>
      <c r="J70" s="23">
        <f t="shared" si="22"/>
        <v>6.0657999999999994</v>
      </c>
      <c r="K70" s="23">
        <f t="shared" si="23"/>
        <v>7.8234000000000004</v>
      </c>
      <c r="L70" s="23">
        <f t="shared" si="24"/>
        <v>1.2636000000000001</v>
      </c>
      <c r="M70" s="204">
        <f t="shared" si="25"/>
        <v>26</v>
      </c>
      <c r="N70" s="24"/>
      <c r="P70" s="78">
        <f t="shared" si="17"/>
        <v>10.847200000000001</v>
      </c>
      <c r="Q70" s="78">
        <f t="shared" si="18"/>
        <v>6.0657999999999994</v>
      </c>
      <c r="R70" s="78">
        <f t="shared" si="19"/>
        <v>7.8234000000000004</v>
      </c>
      <c r="S70" s="78">
        <f t="shared" si="20"/>
        <v>1.2636000000000001</v>
      </c>
      <c r="T70" s="78">
        <f t="shared" si="26"/>
        <v>26</v>
      </c>
    </row>
    <row r="71" spans="1:20">
      <c r="A71" s="8" t="s">
        <v>113</v>
      </c>
      <c r="B71" s="219">
        <v>26</v>
      </c>
      <c r="C71" s="219">
        <v>26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10.847200000000001</v>
      </c>
      <c r="J71" s="23">
        <f t="shared" si="22"/>
        <v>6.0657999999999994</v>
      </c>
      <c r="K71" s="23">
        <f t="shared" si="23"/>
        <v>7.8234000000000004</v>
      </c>
      <c r="L71" s="23">
        <f t="shared" si="24"/>
        <v>1.2636000000000001</v>
      </c>
      <c r="M71" s="204">
        <f t="shared" si="25"/>
        <v>26</v>
      </c>
      <c r="N71" s="24"/>
      <c r="P71" s="78">
        <f t="shared" si="17"/>
        <v>10.847200000000001</v>
      </c>
      <c r="Q71" s="78">
        <f t="shared" si="18"/>
        <v>6.0657999999999994</v>
      </c>
      <c r="R71" s="78">
        <f t="shared" si="19"/>
        <v>7.8234000000000004</v>
      </c>
      <c r="S71" s="78">
        <f t="shared" si="20"/>
        <v>1.2636000000000001</v>
      </c>
      <c r="T71" s="78">
        <f t="shared" si="26"/>
        <v>26</v>
      </c>
    </row>
    <row r="72" spans="1:20">
      <c r="A72" s="8" t="s">
        <v>114</v>
      </c>
      <c r="B72" s="219">
        <v>26</v>
      </c>
      <c r="C72" s="219">
        <v>26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10.847200000000001</v>
      </c>
      <c r="J72" s="23">
        <f t="shared" si="22"/>
        <v>6.0657999999999994</v>
      </c>
      <c r="K72" s="23">
        <f t="shared" si="23"/>
        <v>7.8234000000000004</v>
      </c>
      <c r="L72" s="23">
        <f t="shared" si="24"/>
        <v>1.2636000000000001</v>
      </c>
      <c r="M72" s="204">
        <f t="shared" si="25"/>
        <v>26</v>
      </c>
      <c r="N72" s="24"/>
      <c r="P72" s="78">
        <f t="shared" si="17"/>
        <v>10.847200000000001</v>
      </c>
      <c r="Q72" s="78">
        <f t="shared" si="18"/>
        <v>6.0657999999999994</v>
      </c>
      <c r="R72" s="78">
        <f t="shared" si="19"/>
        <v>7.8234000000000004</v>
      </c>
      <c r="S72" s="78">
        <f t="shared" si="20"/>
        <v>1.2636000000000001</v>
      </c>
      <c r="T72" s="78">
        <f t="shared" si="26"/>
        <v>26</v>
      </c>
    </row>
    <row r="73" spans="1:20">
      <c r="A73" s="8" t="s">
        <v>115</v>
      </c>
      <c r="B73" s="219">
        <v>26</v>
      </c>
      <c r="C73" s="219">
        <v>26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10.847200000000001</v>
      </c>
      <c r="J73" s="23">
        <f t="shared" si="22"/>
        <v>6.0657999999999994</v>
      </c>
      <c r="K73" s="23">
        <f t="shared" si="23"/>
        <v>7.8234000000000004</v>
      </c>
      <c r="L73" s="23">
        <f t="shared" si="24"/>
        <v>1.2636000000000001</v>
      </c>
      <c r="M73" s="204">
        <f t="shared" si="25"/>
        <v>26</v>
      </c>
      <c r="N73" s="24"/>
      <c r="P73" s="78">
        <f t="shared" si="17"/>
        <v>10.847200000000001</v>
      </c>
      <c r="Q73" s="78">
        <f t="shared" si="18"/>
        <v>6.0657999999999994</v>
      </c>
      <c r="R73" s="78">
        <f t="shared" si="19"/>
        <v>7.8234000000000004</v>
      </c>
      <c r="S73" s="78">
        <f t="shared" si="20"/>
        <v>1.2636000000000001</v>
      </c>
      <c r="T73" s="78">
        <f t="shared" si="26"/>
        <v>26</v>
      </c>
    </row>
    <row r="74" spans="1:20">
      <c r="A74" s="8" t="s">
        <v>116</v>
      </c>
      <c r="B74" s="219">
        <v>26</v>
      </c>
      <c r="C74" s="219">
        <v>26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10.847200000000001</v>
      </c>
      <c r="J74" s="23">
        <f t="shared" si="22"/>
        <v>6.0657999999999994</v>
      </c>
      <c r="K74" s="23">
        <f t="shared" si="23"/>
        <v>7.8234000000000004</v>
      </c>
      <c r="L74" s="23">
        <f t="shared" si="24"/>
        <v>1.2636000000000001</v>
      </c>
      <c r="M74" s="204">
        <f t="shared" si="25"/>
        <v>26</v>
      </c>
      <c r="N74" s="24"/>
      <c r="P74" s="78">
        <f t="shared" si="17"/>
        <v>10.847200000000001</v>
      </c>
      <c r="Q74" s="78">
        <f t="shared" si="18"/>
        <v>6.0657999999999994</v>
      </c>
      <c r="R74" s="78">
        <f t="shared" si="19"/>
        <v>7.8234000000000004</v>
      </c>
      <c r="S74" s="78">
        <f t="shared" si="20"/>
        <v>1.2636000000000001</v>
      </c>
      <c r="T74" s="78">
        <f t="shared" si="26"/>
        <v>26</v>
      </c>
    </row>
    <row r="75" spans="1:20">
      <c r="A75" s="8" t="s">
        <v>117</v>
      </c>
      <c r="B75" s="219">
        <v>26</v>
      </c>
      <c r="C75" s="219">
        <v>26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10.847200000000001</v>
      </c>
      <c r="J75" s="23">
        <f t="shared" si="22"/>
        <v>6.0657999999999994</v>
      </c>
      <c r="K75" s="23">
        <f t="shared" si="23"/>
        <v>7.8234000000000004</v>
      </c>
      <c r="L75" s="23">
        <f t="shared" si="24"/>
        <v>1.2636000000000001</v>
      </c>
      <c r="M75" s="204">
        <f t="shared" si="25"/>
        <v>26</v>
      </c>
      <c r="N75" s="24"/>
      <c r="P75" s="78">
        <f t="shared" si="17"/>
        <v>10.847200000000001</v>
      </c>
      <c r="Q75" s="78">
        <f t="shared" si="18"/>
        <v>6.0657999999999994</v>
      </c>
      <c r="R75" s="78">
        <f t="shared" si="19"/>
        <v>7.8234000000000004</v>
      </c>
      <c r="S75" s="78">
        <f t="shared" si="20"/>
        <v>1.2636000000000001</v>
      </c>
      <c r="T75" s="78">
        <f t="shared" si="26"/>
        <v>26</v>
      </c>
    </row>
    <row r="76" spans="1:20">
      <c r="A76" s="8" t="s">
        <v>118</v>
      </c>
      <c r="B76" s="219">
        <v>26</v>
      </c>
      <c r="C76" s="219">
        <v>26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10.847200000000001</v>
      </c>
      <c r="J76" s="23">
        <f t="shared" si="22"/>
        <v>6.0657999999999994</v>
      </c>
      <c r="K76" s="23">
        <f t="shared" si="23"/>
        <v>7.8234000000000004</v>
      </c>
      <c r="L76" s="23">
        <f t="shared" si="24"/>
        <v>1.2636000000000001</v>
      </c>
      <c r="M76" s="204">
        <f t="shared" si="25"/>
        <v>26</v>
      </c>
      <c r="N76" s="24"/>
      <c r="P76" s="78">
        <f t="shared" si="17"/>
        <v>10.847200000000001</v>
      </c>
      <c r="Q76" s="78">
        <f t="shared" si="18"/>
        <v>6.0657999999999994</v>
      </c>
      <c r="R76" s="78">
        <f t="shared" si="19"/>
        <v>7.8234000000000004</v>
      </c>
      <c r="S76" s="78">
        <f t="shared" si="20"/>
        <v>1.2636000000000001</v>
      </c>
      <c r="T76" s="78">
        <f t="shared" si="26"/>
        <v>26</v>
      </c>
    </row>
    <row r="77" spans="1:20">
      <c r="A77" s="8" t="s">
        <v>119</v>
      </c>
      <c r="B77" s="219">
        <v>26</v>
      </c>
      <c r="C77" s="219">
        <v>26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10.847200000000001</v>
      </c>
      <c r="J77" s="23">
        <f t="shared" si="22"/>
        <v>6.0657999999999994</v>
      </c>
      <c r="K77" s="23">
        <f t="shared" si="23"/>
        <v>7.8234000000000004</v>
      </c>
      <c r="L77" s="23">
        <f t="shared" si="24"/>
        <v>1.2636000000000001</v>
      </c>
      <c r="M77" s="204">
        <f t="shared" si="25"/>
        <v>26</v>
      </c>
      <c r="N77" s="24"/>
      <c r="P77" s="78">
        <f t="shared" si="17"/>
        <v>10.847200000000001</v>
      </c>
      <c r="Q77" s="78">
        <f t="shared" si="18"/>
        <v>6.0657999999999994</v>
      </c>
      <c r="R77" s="78">
        <f t="shared" si="19"/>
        <v>7.8234000000000004</v>
      </c>
      <c r="S77" s="78">
        <f t="shared" si="20"/>
        <v>1.2636000000000001</v>
      </c>
      <c r="T77" s="78">
        <f t="shared" si="26"/>
        <v>26</v>
      </c>
    </row>
    <row r="78" spans="1:20">
      <c r="A78" s="8" t="s">
        <v>120</v>
      </c>
      <c r="B78" s="219">
        <v>26</v>
      </c>
      <c r="C78" s="219">
        <v>26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10.847200000000001</v>
      </c>
      <c r="J78" s="23">
        <f t="shared" si="22"/>
        <v>6.0657999999999994</v>
      </c>
      <c r="K78" s="23">
        <f t="shared" si="23"/>
        <v>7.8234000000000004</v>
      </c>
      <c r="L78" s="23">
        <f t="shared" si="24"/>
        <v>1.2636000000000001</v>
      </c>
      <c r="M78" s="204">
        <f t="shared" si="25"/>
        <v>26</v>
      </c>
      <c r="N78" s="24"/>
      <c r="P78" s="78">
        <f t="shared" si="17"/>
        <v>10.847200000000001</v>
      </c>
      <c r="Q78" s="78">
        <f t="shared" si="18"/>
        <v>6.0657999999999994</v>
      </c>
      <c r="R78" s="78">
        <f t="shared" si="19"/>
        <v>7.8234000000000004</v>
      </c>
      <c r="S78" s="78">
        <f t="shared" si="20"/>
        <v>1.2636000000000001</v>
      </c>
      <c r="T78" s="78">
        <f t="shared" si="26"/>
        <v>26</v>
      </c>
    </row>
    <row r="79" spans="1:20">
      <c r="A79" s="8" t="s">
        <v>121</v>
      </c>
      <c r="B79" s="219">
        <v>26</v>
      </c>
      <c r="C79" s="219">
        <v>26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10.847200000000001</v>
      </c>
      <c r="J79" s="23">
        <f t="shared" si="22"/>
        <v>6.0657999999999994</v>
      </c>
      <c r="K79" s="23">
        <f t="shared" si="23"/>
        <v>7.8234000000000004</v>
      </c>
      <c r="L79" s="23">
        <f t="shared" si="24"/>
        <v>1.2636000000000001</v>
      </c>
      <c r="M79" s="204">
        <f t="shared" si="25"/>
        <v>26</v>
      </c>
      <c r="N79" s="24"/>
      <c r="P79" s="78">
        <f t="shared" si="17"/>
        <v>10.847200000000001</v>
      </c>
      <c r="Q79" s="78">
        <f t="shared" si="18"/>
        <v>6.0657999999999994</v>
      </c>
      <c r="R79" s="78">
        <f t="shared" si="19"/>
        <v>7.8234000000000004</v>
      </c>
      <c r="S79" s="78">
        <f t="shared" si="20"/>
        <v>1.2636000000000001</v>
      </c>
      <c r="T79" s="78">
        <f t="shared" si="26"/>
        <v>26</v>
      </c>
    </row>
    <row r="80" spans="1:20">
      <c r="A80" s="8" t="s">
        <v>122</v>
      </c>
      <c r="B80" s="219">
        <v>26</v>
      </c>
      <c r="C80" s="219">
        <v>26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10.847200000000001</v>
      </c>
      <c r="J80" s="23">
        <f t="shared" si="22"/>
        <v>6.0657999999999994</v>
      </c>
      <c r="K80" s="23">
        <f t="shared" si="23"/>
        <v>7.8234000000000004</v>
      </c>
      <c r="L80" s="23">
        <f t="shared" si="24"/>
        <v>1.2636000000000001</v>
      </c>
      <c r="M80" s="204">
        <f t="shared" si="25"/>
        <v>26</v>
      </c>
      <c r="N80" s="24"/>
      <c r="P80" s="78">
        <f t="shared" si="17"/>
        <v>10.847200000000001</v>
      </c>
      <c r="Q80" s="78">
        <f t="shared" si="18"/>
        <v>6.0657999999999994</v>
      </c>
      <c r="R80" s="78">
        <f t="shared" si="19"/>
        <v>7.8234000000000004</v>
      </c>
      <c r="S80" s="78">
        <f t="shared" si="20"/>
        <v>1.2636000000000001</v>
      </c>
      <c r="T80" s="78">
        <f t="shared" si="26"/>
        <v>26</v>
      </c>
    </row>
    <row r="81" spans="1:20">
      <c r="A81" s="8" t="s">
        <v>123</v>
      </c>
      <c r="B81" s="219">
        <v>26</v>
      </c>
      <c r="C81" s="219">
        <v>26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10.847200000000001</v>
      </c>
      <c r="J81" s="23">
        <f t="shared" si="22"/>
        <v>6.0657999999999994</v>
      </c>
      <c r="K81" s="23">
        <f t="shared" si="23"/>
        <v>7.8234000000000004</v>
      </c>
      <c r="L81" s="23">
        <f t="shared" si="24"/>
        <v>1.2636000000000001</v>
      </c>
      <c r="M81" s="204">
        <f t="shared" si="25"/>
        <v>26</v>
      </c>
      <c r="N81" s="24"/>
      <c r="P81" s="78">
        <f t="shared" si="17"/>
        <v>10.847200000000001</v>
      </c>
      <c r="Q81" s="78">
        <f t="shared" si="18"/>
        <v>6.0657999999999994</v>
      </c>
      <c r="R81" s="78">
        <f t="shared" si="19"/>
        <v>7.8234000000000004</v>
      </c>
      <c r="S81" s="78">
        <f t="shared" si="20"/>
        <v>1.2636000000000001</v>
      </c>
      <c r="T81" s="78">
        <f t="shared" si="26"/>
        <v>26</v>
      </c>
    </row>
    <row r="82" spans="1:20">
      <c r="A82" s="8" t="s">
        <v>124</v>
      </c>
      <c r="B82" s="219">
        <v>26</v>
      </c>
      <c r="C82" s="219">
        <v>26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10.847200000000001</v>
      </c>
      <c r="J82" s="23">
        <f t="shared" si="22"/>
        <v>6.0657999999999994</v>
      </c>
      <c r="K82" s="23">
        <f t="shared" si="23"/>
        <v>7.8234000000000004</v>
      </c>
      <c r="L82" s="23">
        <f t="shared" si="24"/>
        <v>1.2636000000000001</v>
      </c>
      <c r="M82" s="204">
        <f t="shared" si="25"/>
        <v>26</v>
      </c>
      <c r="N82" s="24"/>
      <c r="P82" s="78">
        <f t="shared" si="17"/>
        <v>10.847200000000001</v>
      </c>
      <c r="Q82" s="78">
        <f t="shared" si="18"/>
        <v>6.0657999999999994</v>
      </c>
      <c r="R82" s="78">
        <f t="shared" si="19"/>
        <v>7.8234000000000004</v>
      </c>
      <c r="S82" s="78">
        <f t="shared" si="20"/>
        <v>1.2636000000000001</v>
      </c>
      <c r="T82" s="78">
        <f t="shared" si="26"/>
        <v>26</v>
      </c>
    </row>
    <row r="83" spans="1:20">
      <c r="A83" s="8" t="s">
        <v>125</v>
      </c>
      <c r="B83" s="219">
        <v>26</v>
      </c>
      <c r="C83" s="219">
        <v>26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10.847200000000001</v>
      </c>
      <c r="J83" s="23">
        <f t="shared" si="22"/>
        <v>6.0657999999999994</v>
      </c>
      <c r="K83" s="23">
        <f t="shared" si="23"/>
        <v>7.8234000000000004</v>
      </c>
      <c r="L83" s="23">
        <f t="shared" si="24"/>
        <v>1.2636000000000001</v>
      </c>
      <c r="M83" s="204">
        <f t="shared" si="25"/>
        <v>26</v>
      </c>
      <c r="N83" s="24"/>
      <c r="P83" s="78">
        <f t="shared" si="17"/>
        <v>10.847200000000001</v>
      </c>
      <c r="Q83" s="78">
        <f t="shared" si="18"/>
        <v>6.0657999999999994</v>
      </c>
      <c r="R83" s="78">
        <f t="shared" si="19"/>
        <v>7.8234000000000004</v>
      </c>
      <c r="S83" s="78">
        <f t="shared" si="20"/>
        <v>1.2636000000000001</v>
      </c>
      <c r="T83" s="78">
        <f t="shared" si="26"/>
        <v>26</v>
      </c>
    </row>
    <row r="84" spans="1:20">
      <c r="A84" s="8" t="s">
        <v>126</v>
      </c>
      <c r="B84" s="219">
        <v>26</v>
      </c>
      <c r="C84" s="219">
        <v>26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10.847200000000001</v>
      </c>
      <c r="J84" s="23">
        <f t="shared" si="22"/>
        <v>6.0657999999999994</v>
      </c>
      <c r="K84" s="23">
        <f t="shared" si="23"/>
        <v>7.8234000000000004</v>
      </c>
      <c r="L84" s="23">
        <f t="shared" si="24"/>
        <v>1.2636000000000001</v>
      </c>
      <c r="M84" s="204">
        <f t="shared" si="25"/>
        <v>26</v>
      </c>
      <c r="N84" s="24"/>
      <c r="P84" s="78">
        <f t="shared" si="17"/>
        <v>10.847200000000001</v>
      </c>
      <c r="Q84" s="78">
        <f t="shared" si="18"/>
        <v>6.0657999999999994</v>
      </c>
      <c r="R84" s="78">
        <f t="shared" si="19"/>
        <v>7.8234000000000004</v>
      </c>
      <c r="S84" s="78">
        <f t="shared" si="20"/>
        <v>1.2636000000000001</v>
      </c>
      <c r="T84" s="78">
        <f t="shared" si="26"/>
        <v>26</v>
      </c>
    </row>
    <row r="85" spans="1:20">
      <c r="A85" s="8" t="s">
        <v>127</v>
      </c>
      <c r="B85" s="219">
        <v>26</v>
      </c>
      <c r="C85" s="219">
        <v>26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10.847200000000001</v>
      </c>
      <c r="J85" s="23">
        <f t="shared" si="22"/>
        <v>6.0657999999999994</v>
      </c>
      <c r="K85" s="23">
        <f t="shared" si="23"/>
        <v>7.8234000000000004</v>
      </c>
      <c r="L85" s="23">
        <f t="shared" si="24"/>
        <v>1.2636000000000001</v>
      </c>
      <c r="M85" s="204">
        <f t="shared" si="25"/>
        <v>26</v>
      </c>
      <c r="N85" s="24"/>
      <c r="P85" s="78">
        <f t="shared" si="17"/>
        <v>10.847200000000001</v>
      </c>
      <c r="Q85" s="78">
        <f t="shared" si="18"/>
        <v>6.0657999999999994</v>
      </c>
      <c r="R85" s="78">
        <f t="shared" si="19"/>
        <v>7.8234000000000004</v>
      </c>
      <c r="S85" s="78">
        <f t="shared" si="20"/>
        <v>1.2636000000000001</v>
      </c>
      <c r="T85" s="78">
        <f t="shared" si="26"/>
        <v>26</v>
      </c>
    </row>
    <row r="86" spans="1:20">
      <c r="A86" s="8" t="s">
        <v>128</v>
      </c>
      <c r="B86" s="219">
        <v>26</v>
      </c>
      <c r="C86" s="219">
        <v>26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10.847200000000001</v>
      </c>
      <c r="J86" s="23">
        <f t="shared" si="22"/>
        <v>6.0657999999999994</v>
      </c>
      <c r="K86" s="23">
        <f t="shared" si="23"/>
        <v>7.8234000000000004</v>
      </c>
      <c r="L86" s="23">
        <f t="shared" si="24"/>
        <v>1.2636000000000001</v>
      </c>
      <c r="M86" s="204">
        <f t="shared" si="25"/>
        <v>26</v>
      </c>
      <c r="N86" s="24"/>
      <c r="P86" s="78">
        <f t="shared" si="17"/>
        <v>10.847200000000001</v>
      </c>
      <c r="Q86" s="78">
        <f t="shared" si="18"/>
        <v>6.0657999999999994</v>
      </c>
      <c r="R86" s="78">
        <f t="shared" si="19"/>
        <v>7.8234000000000004</v>
      </c>
      <c r="S86" s="78">
        <f t="shared" si="20"/>
        <v>1.2636000000000001</v>
      </c>
      <c r="T86" s="78">
        <f t="shared" si="26"/>
        <v>26</v>
      </c>
    </row>
    <row r="87" spans="1:20">
      <c r="A87" s="8" t="s">
        <v>129</v>
      </c>
      <c r="B87" s="219">
        <v>26</v>
      </c>
      <c r="C87" s="219">
        <v>26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10.847200000000001</v>
      </c>
      <c r="J87" s="23">
        <f t="shared" si="22"/>
        <v>6.0657999999999994</v>
      </c>
      <c r="K87" s="23">
        <f t="shared" si="23"/>
        <v>7.8234000000000004</v>
      </c>
      <c r="L87" s="23">
        <f t="shared" si="24"/>
        <v>1.2636000000000001</v>
      </c>
      <c r="M87" s="204">
        <f t="shared" si="25"/>
        <v>26</v>
      </c>
      <c r="N87" s="24"/>
      <c r="P87" s="78">
        <f t="shared" si="17"/>
        <v>10.847200000000001</v>
      </c>
      <c r="Q87" s="78">
        <f t="shared" si="18"/>
        <v>6.0657999999999994</v>
      </c>
      <c r="R87" s="78">
        <f t="shared" si="19"/>
        <v>7.8234000000000004</v>
      </c>
      <c r="S87" s="78">
        <f t="shared" si="20"/>
        <v>1.2636000000000001</v>
      </c>
      <c r="T87" s="78">
        <f t="shared" si="26"/>
        <v>26</v>
      </c>
    </row>
    <row r="88" spans="1:20">
      <c r="A88" s="8" t="s">
        <v>130</v>
      </c>
      <c r="B88" s="219">
        <v>26</v>
      </c>
      <c r="C88" s="219">
        <v>26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10.847200000000001</v>
      </c>
      <c r="J88" s="23">
        <f t="shared" si="22"/>
        <v>6.0657999999999994</v>
      </c>
      <c r="K88" s="23">
        <f t="shared" si="23"/>
        <v>7.8234000000000004</v>
      </c>
      <c r="L88" s="23">
        <f t="shared" si="24"/>
        <v>1.2636000000000001</v>
      </c>
      <c r="M88" s="204">
        <f t="shared" si="25"/>
        <v>26</v>
      </c>
      <c r="N88" s="24"/>
      <c r="P88" s="78">
        <f t="shared" si="17"/>
        <v>10.847200000000001</v>
      </c>
      <c r="Q88" s="78">
        <f t="shared" si="18"/>
        <v>6.0657999999999994</v>
      </c>
      <c r="R88" s="78">
        <f t="shared" si="19"/>
        <v>7.8234000000000004</v>
      </c>
      <c r="S88" s="78">
        <f t="shared" si="20"/>
        <v>1.2636000000000001</v>
      </c>
      <c r="T88" s="78">
        <f t="shared" si="26"/>
        <v>26</v>
      </c>
    </row>
    <row r="89" spans="1:20">
      <c r="A89" s="8" t="s">
        <v>131</v>
      </c>
      <c r="B89" s="219">
        <v>26</v>
      </c>
      <c r="C89" s="219">
        <v>26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10.847200000000001</v>
      </c>
      <c r="J89" s="23">
        <f t="shared" si="22"/>
        <v>6.0657999999999994</v>
      </c>
      <c r="K89" s="23">
        <f t="shared" si="23"/>
        <v>7.8234000000000004</v>
      </c>
      <c r="L89" s="23">
        <f t="shared" si="24"/>
        <v>1.2636000000000001</v>
      </c>
      <c r="M89" s="204">
        <f t="shared" si="25"/>
        <v>26</v>
      </c>
      <c r="N89" s="24"/>
      <c r="P89" s="78">
        <f t="shared" si="17"/>
        <v>10.847200000000001</v>
      </c>
      <c r="Q89" s="78">
        <f t="shared" si="18"/>
        <v>6.0657999999999994</v>
      </c>
      <c r="R89" s="78">
        <f t="shared" si="19"/>
        <v>7.8234000000000004</v>
      </c>
      <c r="S89" s="78">
        <f t="shared" si="20"/>
        <v>1.2636000000000001</v>
      </c>
      <c r="T89" s="78">
        <f t="shared" si="26"/>
        <v>26</v>
      </c>
    </row>
    <row r="90" spans="1:20">
      <c r="A90" s="8" t="s">
        <v>132</v>
      </c>
      <c r="B90" s="219">
        <v>26</v>
      </c>
      <c r="C90" s="219">
        <v>26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10.847200000000001</v>
      </c>
      <c r="J90" s="23">
        <f t="shared" si="22"/>
        <v>6.0657999999999994</v>
      </c>
      <c r="K90" s="23">
        <f t="shared" si="23"/>
        <v>7.8234000000000004</v>
      </c>
      <c r="L90" s="23">
        <f t="shared" si="24"/>
        <v>1.2636000000000001</v>
      </c>
      <c r="M90" s="204">
        <f t="shared" si="25"/>
        <v>26</v>
      </c>
      <c r="N90" s="24"/>
      <c r="P90" s="78">
        <f t="shared" si="17"/>
        <v>10.847200000000001</v>
      </c>
      <c r="Q90" s="78">
        <f t="shared" si="18"/>
        <v>6.0657999999999994</v>
      </c>
      <c r="R90" s="78">
        <f t="shared" si="19"/>
        <v>7.8234000000000004</v>
      </c>
      <c r="S90" s="78">
        <f t="shared" si="20"/>
        <v>1.2636000000000001</v>
      </c>
      <c r="T90" s="78">
        <f t="shared" si="26"/>
        <v>26</v>
      </c>
    </row>
    <row r="91" spans="1:20">
      <c r="A91" s="8" t="s">
        <v>133</v>
      </c>
      <c r="B91" s="219">
        <v>26</v>
      </c>
      <c r="C91" s="219">
        <v>26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10.847200000000001</v>
      </c>
      <c r="J91" s="23">
        <f t="shared" si="22"/>
        <v>6.0657999999999994</v>
      </c>
      <c r="K91" s="23">
        <f t="shared" si="23"/>
        <v>7.8234000000000004</v>
      </c>
      <c r="L91" s="23">
        <f t="shared" si="24"/>
        <v>1.2636000000000001</v>
      </c>
      <c r="M91" s="204">
        <f t="shared" si="25"/>
        <v>26</v>
      </c>
      <c r="N91" s="24"/>
      <c r="P91" s="78">
        <f t="shared" si="17"/>
        <v>10.847200000000001</v>
      </c>
      <c r="Q91" s="78">
        <f t="shared" si="18"/>
        <v>6.0657999999999994</v>
      </c>
      <c r="R91" s="78">
        <f t="shared" si="19"/>
        <v>7.8234000000000004</v>
      </c>
      <c r="S91" s="78">
        <f t="shared" si="20"/>
        <v>1.2636000000000001</v>
      </c>
      <c r="T91" s="78">
        <f t="shared" si="26"/>
        <v>26</v>
      </c>
    </row>
    <row r="92" spans="1:20">
      <c r="A92" s="8" t="s">
        <v>134</v>
      </c>
      <c r="B92" s="219">
        <v>26</v>
      </c>
      <c r="C92" s="219">
        <v>26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10.847200000000001</v>
      </c>
      <c r="J92" s="23">
        <f t="shared" si="22"/>
        <v>6.0657999999999994</v>
      </c>
      <c r="K92" s="23">
        <f t="shared" si="23"/>
        <v>7.8234000000000004</v>
      </c>
      <c r="L92" s="23">
        <f t="shared" si="24"/>
        <v>1.2636000000000001</v>
      </c>
      <c r="M92" s="204">
        <f t="shared" si="25"/>
        <v>26</v>
      </c>
      <c r="N92" s="24"/>
      <c r="P92" s="78">
        <f t="shared" si="17"/>
        <v>10.847200000000001</v>
      </c>
      <c r="Q92" s="78">
        <f t="shared" si="18"/>
        <v>6.0657999999999994</v>
      </c>
      <c r="R92" s="78">
        <f t="shared" si="19"/>
        <v>7.8234000000000004</v>
      </c>
      <c r="S92" s="78">
        <f t="shared" si="20"/>
        <v>1.2636000000000001</v>
      </c>
      <c r="T92" s="78">
        <f t="shared" si="26"/>
        <v>26</v>
      </c>
    </row>
    <row r="93" spans="1:20">
      <c r="A93" s="8" t="s">
        <v>135</v>
      </c>
      <c r="B93" s="219">
        <v>26</v>
      </c>
      <c r="C93" s="219">
        <v>26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10.847200000000001</v>
      </c>
      <c r="J93" s="23">
        <f t="shared" si="22"/>
        <v>6.0657999999999994</v>
      </c>
      <c r="K93" s="23">
        <f t="shared" si="23"/>
        <v>7.8234000000000004</v>
      </c>
      <c r="L93" s="23">
        <f t="shared" si="24"/>
        <v>1.2636000000000001</v>
      </c>
      <c r="M93" s="204">
        <f t="shared" si="25"/>
        <v>26</v>
      </c>
      <c r="N93" s="24"/>
      <c r="P93" s="78">
        <f t="shared" si="17"/>
        <v>10.847200000000001</v>
      </c>
      <c r="Q93" s="78">
        <f t="shared" si="18"/>
        <v>6.0657999999999994</v>
      </c>
      <c r="R93" s="78">
        <f t="shared" si="19"/>
        <v>7.8234000000000004</v>
      </c>
      <c r="S93" s="78">
        <f t="shared" si="20"/>
        <v>1.2636000000000001</v>
      </c>
      <c r="T93" s="78">
        <f t="shared" si="26"/>
        <v>26</v>
      </c>
    </row>
    <row r="94" spans="1:20">
      <c r="A94" s="8" t="s">
        <v>136</v>
      </c>
      <c r="B94" s="219">
        <v>26</v>
      </c>
      <c r="C94" s="219">
        <v>26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10.847200000000001</v>
      </c>
      <c r="J94" s="23">
        <f t="shared" si="22"/>
        <v>6.0657999999999994</v>
      </c>
      <c r="K94" s="23">
        <f t="shared" si="23"/>
        <v>7.8234000000000004</v>
      </c>
      <c r="L94" s="23">
        <f t="shared" si="24"/>
        <v>1.2636000000000001</v>
      </c>
      <c r="M94" s="204">
        <f t="shared" si="25"/>
        <v>26</v>
      </c>
      <c r="N94" s="24"/>
      <c r="P94" s="78">
        <f t="shared" si="17"/>
        <v>10.847200000000001</v>
      </c>
      <c r="Q94" s="78">
        <f t="shared" si="18"/>
        <v>6.0657999999999994</v>
      </c>
      <c r="R94" s="78">
        <f t="shared" si="19"/>
        <v>7.8234000000000004</v>
      </c>
      <c r="S94" s="78">
        <f t="shared" si="20"/>
        <v>1.2636000000000001</v>
      </c>
      <c r="T94" s="78">
        <f t="shared" si="26"/>
        <v>26</v>
      </c>
    </row>
    <row r="95" spans="1:20">
      <c r="A95" s="8" t="s">
        <v>137</v>
      </c>
      <c r="B95" s="219">
        <v>26</v>
      </c>
      <c r="C95" s="219">
        <v>26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10.847200000000001</v>
      </c>
      <c r="J95" s="23">
        <f t="shared" si="22"/>
        <v>6.0657999999999994</v>
      </c>
      <c r="K95" s="23">
        <f t="shared" si="23"/>
        <v>7.8234000000000004</v>
      </c>
      <c r="L95" s="23">
        <f t="shared" si="24"/>
        <v>1.2636000000000001</v>
      </c>
      <c r="M95" s="204">
        <f t="shared" si="25"/>
        <v>26</v>
      </c>
      <c r="N95" s="24"/>
      <c r="P95" s="78">
        <f t="shared" si="17"/>
        <v>10.847200000000001</v>
      </c>
      <c r="Q95" s="78">
        <f t="shared" si="18"/>
        <v>6.0657999999999994</v>
      </c>
      <c r="R95" s="78">
        <f t="shared" si="19"/>
        <v>7.8234000000000004</v>
      </c>
      <c r="S95" s="78">
        <f t="shared" si="20"/>
        <v>1.2636000000000001</v>
      </c>
      <c r="T95" s="78">
        <f t="shared" si="26"/>
        <v>26</v>
      </c>
    </row>
    <row r="96" spans="1:20">
      <c r="A96" s="8" t="s">
        <v>138</v>
      </c>
      <c r="B96" s="219">
        <v>26</v>
      </c>
      <c r="C96" s="219">
        <v>26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10.847200000000001</v>
      </c>
      <c r="J96" s="23">
        <f t="shared" si="22"/>
        <v>6.0657999999999994</v>
      </c>
      <c r="K96" s="23">
        <f t="shared" si="23"/>
        <v>7.8234000000000004</v>
      </c>
      <c r="L96" s="23">
        <f t="shared" si="24"/>
        <v>1.2636000000000001</v>
      </c>
      <c r="M96" s="204">
        <f t="shared" si="25"/>
        <v>26</v>
      </c>
      <c r="N96" s="24"/>
      <c r="P96" s="78">
        <f t="shared" si="17"/>
        <v>10.847200000000001</v>
      </c>
      <c r="Q96" s="78">
        <f t="shared" si="18"/>
        <v>6.0657999999999994</v>
      </c>
      <c r="R96" s="78">
        <f t="shared" si="19"/>
        <v>7.8234000000000004</v>
      </c>
      <c r="S96" s="78">
        <f t="shared" si="20"/>
        <v>1.2636000000000001</v>
      </c>
      <c r="T96" s="78">
        <f t="shared" si="26"/>
        <v>26</v>
      </c>
    </row>
    <row r="97" spans="1:23">
      <c r="A97" s="8" t="s">
        <v>139</v>
      </c>
      <c r="B97" s="219">
        <v>26</v>
      </c>
      <c r="C97" s="219">
        <v>26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10.847200000000001</v>
      </c>
      <c r="J97" s="23">
        <f t="shared" si="22"/>
        <v>6.0657999999999994</v>
      </c>
      <c r="K97" s="23">
        <f t="shared" si="23"/>
        <v>7.8234000000000004</v>
      </c>
      <c r="L97" s="23">
        <f t="shared" si="24"/>
        <v>1.2636000000000001</v>
      </c>
      <c r="M97" s="204">
        <f t="shared" si="25"/>
        <v>26</v>
      </c>
      <c r="N97" s="24"/>
      <c r="P97" s="78">
        <f t="shared" si="17"/>
        <v>10.847200000000001</v>
      </c>
      <c r="Q97" s="78">
        <f t="shared" si="18"/>
        <v>6.0657999999999994</v>
      </c>
      <c r="R97" s="78">
        <f t="shared" si="19"/>
        <v>7.8234000000000004</v>
      </c>
      <c r="S97" s="78">
        <f t="shared" si="20"/>
        <v>1.2636000000000001</v>
      </c>
      <c r="T97" s="78">
        <f t="shared" si="26"/>
        <v>26</v>
      </c>
    </row>
    <row r="98" spans="1:23" ht="15.75" thickBot="1">
      <c r="A98" s="8" t="s">
        <v>140</v>
      </c>
      <c r="B98" s="219">
        <v>26</v>
      </c>
      <c r="C98" s="219">
        <v>26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10.847200000000001</v>
      </c>
      <c r="J98" s="23">
        <f t="shared" si="22"/>
        <v>6.0657999999999994</v>
      </c>
      <c r="K98" s="23">
        <f t="shared" si="23"/>
        <v>7.8234000000000004</v>
      </c>
      <c r="L98" s="23">
        <f t="shared" si="24"/>
        <v>1.2636000000000001</v>
      </c>
      <c r="M98" s="204">
        <f t="shared" si="25"/>
        <v>26</v>
      </c>
      <c r="N98" s="24"/>
      <c r="P98" s="78">
        <f t="shared" si="17"/>
        <v>10.847200000000001</v>
      </c>
      <c r="Q98" s="78">
        <f t="shared" si="18"/>
        <v>6.0657999999999994</v>
      </c>
      <c r="R98" s="78">
        <f t="shared" si="19"/>
        <v>7.8234000000000004</v>
      </c>
      <c r="S98" s="78">
        <f t="shared" si="20"/>
        <v>1.2636000000000001</v>
      </c>
      <c r="T98" s="78">
        <f t="shared" si="26"/>
        <v>26</v>
      </c>
    </row>
    <row r="99" spans="1:23" ht="15.75" thickBot="1">
      <c r="A99" s="8" t="s">
        <v>175</v>
      </c>
      <c r="B99" s="22">
        <f t="shared" ref="B99:H99" si="27">SUM(B3:B98)/4000</f>
        <v>0.624</v>
      </c>
      <c r="C99" s="22">
        <f t="shared" si="27"/>
        <v>0.624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0.26033280000000036</v>
      </c>
      <c r="J99" s="205">
        <f t="shared" ref="J99:M99" si="28">SUM(J3:J98)/4000</f>
        <v>0.14557920000000013</v>
      </c>
      <c r="K99" s="205">
        <f t="shared" si="28"/>
        <v>0.18776159999999986</v>
      </c>
      <c r="L99" s="205">
        <f t="shared" si="28"/>
        <v>3.0326399999999944E-2</v>
      </c>
      <c r="M99" s="206">
        <f t="shared" si="28"/>
        <v>0.624</v>
      </c>
      <c r="N99" s="25"/>
      <c r="P99" s="78">
        <f>SUM(P3:P98)/4000</f>
        <v>0.26033280000000036</v>
      </c>
      <c r="Q99" s="78">
        <f t="shared" ref="Q99:S99" si="29">SUM(Q3:Q98)/4000</f>
        <v>0.14557920000000013</v>
      </c>
      <c r="R99" s="78">
        <f t="shared" si="29"/>
        <v>0.18776159999999986</v>
      </c>
      <c r="S99" s="78">
        <f t="shared" si="29"/>
        <v>3.0326399999999944E-2</v>
      </c>
      <c r="T99" s="78">
        <f t="shared" si="26"/>
        <v>0.62400000000000033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-60</v>
      </c>
      <c r="P3" s="95">
        <v>-166</v>
      </c>
      <c r="Q3" s="95">
        <v>0</v>
      </c>
      <c r="R3" s="95">
        <v>0</v>
      </c>
      <c r="S3" s="114">
        <v>0</v>
      </c>
      <c r="U3" s="115">
        <v>0</v>
      </c>
      <c r="V3" s="116">
        <v>-226</v>
      </c>
      <c r="W3">
        <v>0</v>
      </c>
      <c r="X3">
        <v>-60</v>
      </c>
      <c r="Y3">
        <v>0</v>
      </c>
      <c r="Z3">
        <v>-166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-85</v>
      </c>
      <c r="P4" s="88">
        <v>-182</v>
      </c>
      <c r="Q4" s="88">
        <v>0</v>
      </c>
      <c r="R4" s="88">
        <v>0</v>
      </c>
      <c r="S4" s="116">
        <v>0</v>
      </c>
      <c r="U4" s="115">
        <v>0</v>
      </c>
      <c r="V4" s="116">
        <v>-267</v>
      </c>
      <c r="W4">
        <v>0</v>
      </c>
      <c r="X4">
        <v>-85</v>
      </c>
      <c r="Y4">
        <v>0</v>
      </c>
      <c r="Z4">
        <v>-182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-100</v>
      </c>
      <c r="P5" s="88">
        <v>-199</v>
      </c>
      <c r="Q5" s="88">
        <v>0</v>
      </c>
      <c r="R5" s="88">
        <v>0</v>
      </c>
      <c r="S5" s="116">
        <v>0</v>
      </c>
      <c r="U5" s="115">
        <v>0</v>
      </c>
      <c r="V5" s="116">
        <v>-299</v>
      </c>
      <c r="W5">
        <v>0</v>
      </c>
      <c r="X5">
        <v>-100</v>
      </c>
      <c r="Y5">
        <v>0</v>
      </c>
      <c r="Z5">
        <v>-199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-115</v>
      </c>
      <c r="P6" s="88">
        <v>-214</v>
      </c>
      <c r="Q6" s="88">
        <v>0</v>
      </c>
      <c r="R6" s="88">
        <v>0</v>
      </c>
      <c r="S6" s="116">
        <v>0</v>
      </c>
      <c r="U6" s="115">
        <v>0</v>
      </c>
      <c r="V6" s="116">
        <v>-329</v>
      </c>
      <c r="W6">
        <v>0</v>
      </c>
      <c r="X6">
        <v>-115</v>
      </c>
      <c r="Y6">
        <v>0</v>
      </c>
      <c r="Z6">
        <v>-214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-125</v>
      </c>
      <c r="P7" s="88">
        <v>-232</v>
      </c>
      <c r="Q7" s="88">
        <v>0</v>
      </c>
      <c r="R7" s="88">
        <v>0</v>
      </c>
      <c r="S7" s="116">
        <v>0</v>
      </c>
      <c r="U7" s="115">
        <v>0</v>
      </c>
      <c r="V7" s="116">
        <v>-357</v>
      </c>
      <c r="W7">
        <v>0</v>
      </c>
      <c r="X7">
        <v>-125</v>
      </c>
      <c r="Y7">
        <v>0</v>
      </c>
      <c r="Z7">
        <v>-232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-155</v>
      </c>
      <c r="P8" s="88">
        <v>-254</v>
      </c>
      <c r="Q8" s="88">
        <v>0</v>
      </c>
      <c r="R8" s="88">
        <v>0</v>
      </c>
      <c r="S8" s="116">
        <v>0</v>
      </c>
      <c r="U8" s="115">
        <v>0</v>
      </c>
      <c r="V8" s="116">
        <v>-409</v>
      </c>
      <c r="W8">
        <v>0</v>
      </c>
      <c r="X8">
        <v>-155</v>
      </c>
      <c r="Y8">
        <v>0</v>
      </c>
      <c r="Z8">
        <v>-254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-160</v>
      </c>
      <c r="P9" s="88">
        <v>-263</v>
      </c>
      <c r="Q9" s="88">
        <v>0</v>
      </c>
      <c r="R9" s="88">
        <v>0</v>
      </c>
      <c r="S9" s="116">
        <v>0</v>
      </c>
      <c r="U9" s="115">
        <v>0</v>
      </c>
      <c r="V9" s="116">
        <v>-423</v>
      </c>
      <c r="W9">
        <v>0</v>
      </c>
      <c r="X9">
        <v>-160</v>
      </c>
      <c r="Y9">
        <v>0</v>
      </c>
      <c r="Z9">
        <v>-263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-166</v>
      </c>
      <c r="P10" s="88">
        <v>-280</v>
      </c>
      <c r="Q10" s="88">
        <v>0</v>
      </c>
      <c r="R10" s="88">
        <v>0</v>
      </c>
      <c r="S10" s="116">
        <v>0</v>
      </c>
      <c r="U10" s="115">
        <v>0</v>
      </c>
      <c r="V10" s="116">
        <v>-446</v>
      </c>
      <c r="W10">
        <v>0</v>
      </c>
      <c r="X10">
        <v>-166</v>
      </c>
      <c r="Y10">
        <v>0</v>
      </c>
      <c r="Z10">
        <v>-280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-146</v>
      </c>
      <c r="P11" s="88">
        <v>-146</v>
      </c>
      <c r="Q11" s="88">
        <v>0</v>
      </c>
      <c r="R11" s="88">
        <v>0</v>
      </c>
      <c r="S11" s="116">
        <v>0</v>
      </c>
      <c r="U11" s="115">
        <v>0</v>
      </c>
      <c r="V11" s="116">
        <v>-292</v>
      </c>
      <c r="W11">
        <v>0</v>
      </c>
      <c r="X11">
        <v>-146</v>
      </c>
      <c r="Y11">
        <v>0</v>
      </c>
      <c r="Z11">
        <v>-146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-156</v>
      </c>
      <c r="P12" s="88">
        <v>-152</v>
      </c>
      <c r="Q12" s="88">
        <v>0</v>
      </c>
      <c r="R12" s="88">
        <v>0</v>
      </c>
      <c r="S12" s="116">
        <v>0</v>
      </c>
      <c r="U12" s="115">
        <v>0</v>
      </c>
      <c r="V12" s="116">
        <v>-308</v>
      </c>
      <c r="W12">
        <v>0</v>
      </c>
      <c r="X12">
        <v>-156</v>
      </c>
      <c r="Y12">
        <v>0</v>
      </c>
      <c r="Z12">
        <v>-152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-146</v>
      </c>
      <c r="P13" s="88">
        <v>-170</v>
      </c>
      <c r="Q13" s="88">
        <v>0</v>
      </c>
      <c r="R13" s="88">
        <v>0</v>
      </c>
      <c r="S13" s="116">
        <v>0</v>
      </c>
      <c r="U13" s="115">
        <v>0</v>
      </c>
      <c r="V13" s="116">
        <v>-316</v>
      </c>
      <c r="W13">
        <v>0</v>
      </c>
      <c r="X13">
        <v>-146</v>
      </c>
      <c r="Y13">
        <v>0</v>
      </c>
      <c r="Z13">
        <v>-170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-151</v>
      </c>
      <c r="P14" s="88">
        <v>-178</v>
      </c>
      <c r="Q14" s="88">
        <v>0</v>
      </c>
      <c r="R14" s="88">
        <v>0</v>
      </c>
      <c r="S14" s="116">
        <v>0</v>
      </c>
      <c r="U14" s="115">
        <v>0</v>
      </c>
      <c r="V14" s="116">
        <v>-329</v>
      </c>
      <c r="W14">
        <v>0</v>
      </c>
      <c r="X14">
        <v>-151</v>
      </c>
      <c r="Y14">
        <v>0</v>
      </c>
      <c r="Z14">
        <v>-178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-109</v>
      </c>
      <c r="P15" s="88">
        <v>-189</v>
      </c>
      <c r="Q15" s="88">
        <v>0</v>
      </c>
      <c r="R15" s="88">
        <v>0</v>
      </c>
      <c r="S15" s="116">
        <v>0</v>
      </c>
      <c r="U15" s="115">
        <v>0</v>
      </c>
      <c r="V15" s="116">
        <v>-298</v>
      </c>
      <c r="W15">
        <v>0</v>
      </c>
      <c r="X15">
        <v>-109</v>
      </c>
      <c r="Y15">
        <v>0</v>
      </c>
      <c r="Z15">
        <v>-189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-109</v>
      </c>
      <c r="P16" s="88">
        <v>-191</v>
      </c>
      <c r="Q16" s="88">
        <v>0</v>
      </c>
      <c r="R16" s="88">
        <v>0</v>
      </c>
      <c r="S16" s="116">
        <v>0</v>
      </c>
      <c r="U16" s="115">
        <v>0</v>
      </c>
      <c r="V16" s="116">
        <v>-300</v>
      </c>
      <c r="W16">
        <v>0</v>
      </c>
      <c r="X16">
        <v>-109</v>
      </c>
      <c r="Y16">
        <v>0</v>
      </c>
      <c r="Z16">
        <v>-191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-114</v>
      </c>
      <c r="P17" s="88">
        <v>-106.1</v>
      </c>
      <c r="Q17" s="88">
        <v>0</v>
      </c>
      <c r="R17" s="88">
        <v>0</v>
      </c>
      <c r="S17" s="116">
        <v>0</v>
      </c>
      <c r="U17" s="115">
        <v>0</v>
      </c>
      <c r="V17" s="116">
        <v>-220.1</v>
      </c>
      <c r="W17">
        <v>0</v>
      </c>
      <c r="X17">
        <v>-114</v>
      </c>
      <c r="Y17">
        <v>0</v>
      </c>
      <c r="Z17">
        <v>-106.1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-119</v>
      </c>
      <c r="P18" s="88">
        <v>-67</v>
      </c>
      <c r="Q18" s="88">
        <v>0</v>
      </c>
      <c r="R18" s="88">
        <v>0</v>
      </c>
      <c r="S18" s="116">
        <v>0</v>
      </c>
      <c r="U18" s="115">
        <v>0</v>
      </c>
      <c r="V18" s="116">
        <v>-186</v>
      </c>
      <c r="W18">
        <v>0</v>
      </c>
      <c r="X18">
        <v>-119</v>
      </c>
      <c r="Y18">
        <v>0</v>
      </c>
      <c r="Z18">
        <v>-67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-124</v>
      </c>
      <c r="P19" s="88">
        <v>-66</v>
      </c>
      <c r="Q19" s="88">
        <v>0</v>
      </c>
      <c r="R19" s="88">
        <v>0</v>
      </c>
      <c r="S19" s="116">
        <v>0</v>
      </c>
      <c r="U19" s="115">
        <v>0</v>
      </c>
      <c r="V19" s="116">
        <v>-190</v>
      </c>
      <c r="W19">
        <v>0</v>
      </c>
      <c r="X19">
        <v>-124</v>
      </c>
      <c r="Y19">
        <v>0</v>
      </c>
      <c r="Z19">
        <v>-66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-129</v>
      </c>
      <c r="P20" s="88">
        <v>-68</v>
      </c>
      <c r="Q20" s="88">
        <v>0</v>
      </c>
      <c r="R20" s="88">
        <v>0</v>
      </c>
      <c r="S20" s="116">
        <v>0</v>
      </c>
      <c r="U20" s="115">
        <v>0</v>
      </c>
      <c r="V20" s="116">
        <v>-197</v>
      </c>
      <c r="W20">
        <v>0</v>
      </c>
      <c r="X20">
        <v>-129</v>
      </c>
      <c r="Y20">
        <v>0</v>
      </c>
      <c r="Z20">
        <v>-68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-129</v>
      </c>
      <c r="P21" s="88">
        <v>-89.78</v>
      </c>
      <c r="Q21" s="88">
        <v>0</v>
      </c>
      <c r="R21" s="88">
        <v>0</v>
      </c>
      <c r="S21" s="116">
        <v>0</v>
      </c>
      <c r="U21" s="115">
        <v>0</v>
      </c>
      <c r="V21" s="116">
        <v>-218.78</v>
      </c>
      <c r="W21">
        <v>0</v>
      </c>
      <c r="X21">
        <v>-129</v>
      </c>
      <c r="Y21">
        <v>0</v>
      </c>
      <c r="Z21">
        <v>-89.78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-134</v>
      </c>
      <c r="P22" s="88">
        <v>-86</v>
      </c>
      <c r="Q22" s="88">
        <v>0</v>
      </c>
      <c r="R22" s="88">
        <v>0</v>
      </c>
      <c r="S22" s="116">
        <v>0</v>
      </c>
      <c r="U22" s="115">
        <v>0</v>
      </c>
      <c r="V22" s="116">
        <v>-220</v>
      </c>
      <c r="W22">
        <v>0</v>
      </c>
      <c r="X22">
        <v>-134</v>
      </c>
      <c r="Y22">
        <v>0</v>
      </c>
      <c r="Z22">
        <v>-86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-129</v>
      </c>
      <c r="P23" s="88">
        <v>-102</v>
      </c>
      <c r="Q23" s="88">
        <v>0</v>
      </c>
      <c r="R23" s="88">
        <v>0</v>
      </c>
      <c r="S23" s="116">
        <v>0</v>
      </c>
      <c r="U23" s="115">
        <v>0</v>
      </c>
      <c r="V23" s="116">
        <v>-231</v>
      </c>
      <c r="W23">
        <v>0</v>
      </c>
      <c r="X23">
        <v>-129</v>
      </c>
      <c r="Y23">
        <v>0</v>
      </c>
      <c r="Z23">
        <v>-102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-179</v>
      </c>
      <c r="P24" s="88">
        <v>-98</v>
      </c>
      <c r="Q24" s="88">
        <v>0</v>
      </c>
      <c r="R24" s="88">
        <v>0</v>
      </c>
      <c r="S24" s="116">
        <v>0</v>
      </c>
      <c r="U24" s="115">
        <v>0</v>
      </c>
      <c r="V24" s="116">
        <v>-277</v>
      </c>
      <c r="W24">
        <v>0</v>
      </c>
      <c r="X24">
        <v>-179</v>
      </c>
      <c r="Y24">
        <v>0</v>
      </c>
      <c r="Z24">
        <v>-98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-179</v>
      </c>
      <c r="P25" s="88">
        <v>-103</v>
      </c>
      <c r="Q25" s="88">
        <v>0</v>
      </c>
      <c r="R25" s="88">
        <v>0</v>
      </c>
      <c r="S25" s="116">
        <v>0</v>
      </c>
      <c r="U25" s="115">
        <v>0</v>
      </c>
      <c r="V25" s="116">
        <v>-282</v>
      </c>
      <c r="W25">
        <v>0</v>
      </c>
      <c r="X25">
        <v>-179</v>
      </c>
      <c r="Y25">
        <v>0</v>
      </c>
      <c r="Z25">
        <v>-103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-174</v>
      </c>
      <c r="P26" s="88">
        <v>-102</v>
      </c>
      <c r="Q26" s="88">
        <v>0</v>
      </c>
      <c r="R26" s="88">
        <v>0</v>
      </c>
      <c r="S26" s="116">
        <v>0</v>
      </c>
      <c r="U26" s="115">
        <v>0</v>
      </c>
      <c r="V26" s="116">
        <v>-276</v>
      </c>
      <c r="W26">
        <v>0</v>
      </c>
      <c r="X26">
        <v>-174</v>
      </c>
      <c r="Y26">
        <v>0</v>
      </c>
      <c r="Z26">
        <v>-102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5.12</v>
      </c>
      <c r="N27" s="115">
        <v>0</v>
      </c>
      <c r="O27" s="88">
        <v>-159</v>
      </c>
      <c r="P27" s="88">
        <v>-71</v>
      </c>
      <c r="Q27" s="88">
        <v>0</v>
      </c>
      <c r="R27" s="88">
        <v>0</v>
      </c>
      <c r="S27" s="116">
        <v>0</v>
      </c>
      <c r="U27" s="115">
        <v>5.12</v>
      </c>
      <c r="V27" s="116">
        <v>-230</v>
      </c>
      <c r="W27">
        <v>0</v>
      </c>
      <c r="X27">
        <v>-159</v>
      </c>
      <c r="Y27">
        <v>5.12</v>
      </c>
      <c r="Z27">
        <v>-71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7.83</v>
      </c>
      <c r="N28" s="115">
        <v>0</v>
      </c>
      <c r="O28" s="88">
        <v>-149</v>
      </c>
      <c r="P28" s="88">
        <v>-64</v>
      </c>
      <c r="Q28" s="88">
        <v>0</v>
      </c>
      <c r="R28" s="88">
        <v>0</v>
      </c>
      <c r="S28" s="116">
        <v>0</v>
      </c>
      <c r="U28" s="115">
        <v>7.83</v>
      </c>
      <c r="V28" s="116">
        <v>-213</v>
      </c>
      <c r="W28">
        <v>0</v>
      </c>
      <c r="X28">
        <v>-149</v>
      </c>
      <c r="Y28">
        <v>7.83</v>
      </c>
      <c r="Z28">
        <v>-64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6.57</v>
      </c>
      <c r="N29" s="115">
        <v>0</v>
      </c>
      <c r="O29" s="88">
        <v>-154</v>
      </c>
      <c r="P29" s="88">
        <v>-55</v>
      </c>
      <c r="Q29" s="88">
        <v>0</v>
      </c>
      <c r="R29" s="88">
        <v>0</v>
      </c>
      <c r="S29" s="116">
        <v>0</v>
      </c>
      <c r="U29" s="115">
        <v>6.57</v>
      </c>
      <c r="V29" s="116">
        <v>-209</v>
      </c>
      <c r="W29">
        <v>0</v>
      </c>
      <c r="X29">
        <v>-154</v>
      </c>
      <c r="Y29">
        <v>6.57</v>
      </c>
      <c r="Z29">
        <v>-55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5.41</v>
      </c>
      <c r="N30" s="115">
        <v>0</v>
      </c>
      <c r="O30" s="88">
        <v>-122.01</v>
      </c>
      <c r="P30" s="88">
        <v>-62</v>
      </c>
      <c r="Q30" s="88">
        <v>0</v>
      </c>
      <c r="R30" s="88">
        <v>0</v>
      </c>
      <c r="S30" s="116">
        <v>0</v>
      </c>
      <c r="U30" s="115">
        <v>5.41</v>
      </c>
      <c r="V30" s="116">
        <v>-184.01</v>
      </c>
      <c r="W30">
        <v>0</v>
      </c>
      <c r="X30">
        <v>-122.01</v>
      </c>
      <c r="Y30">
        <v>5.41</v>
      </c>
      <c r="Z30">
        <v>-62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4.83</v>
      </c>
      <c r="N31" s="115">
        <v>0</v>
      </c>
      <c r="O31" s="88">
        <v>-65</v>
      </c>
      <c r="P31" s="88">
        <v>0</v>
      </c>
      <c r="Q31" s="88">
        <v>0</v>
      </c>
      <c r="R31" s="88">
        <v>0</v>
      </c>
      <c r="S31" s="116">
        <v>0</v>
      </c>
      <c r="U31" s="115">
        <v>4.83</v>
      </c>
      <c r="V31" s="116">
        <v>-65</v>
      </c>
      <c r="W31">
        <v>0</v>
      </c>
      <c r="X31">
        <v>-65</v>
      </c>
      <c r="Y31">
        <v>4.83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4.25</v>
      </c>
      <c r="N32" s="115">
        <v>0</v>
      </c>
      <c r="O32" s="88">
        <v>-60</v>
      </c>
      <c r="P32" s="88">
        <v>0</v>
      </c>
      <c r="Q32" s="88">
        <v>0</v>
      </c>
      <c r="R32" s="88">
        <v>0</v>
      </c>
      <c r="S32" s="116">
        <v>0</v>
      </c>
      <c r="U32" s="115">
        <v>4.25</v>
      </c>
      <c r="V32" s="116">
        <v>-60</v>
      </c>
      <c r="W32">
        <v>0</v>
      </c>
      <c r="X32">
        <v>-60</v>
      </c>
      <c r="Y32">
        <v>4.25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3.96</v>
      </c>
      <c r="N33" s="115">
        <v>-18</v>
      </c>
      <c r="O33" s="88">
        <v>-65</v>
      </c>
      <c r="P33" s="88">
        <v>-49.9</v>
      </c>
      <c r="Q33" s="88">
        <v>0</v>
      </c>
      <c r="R33" s="88">
        <v>0</v>
      </c>
      <c r="S33" s="116">
        <v>0</v>
      </c>
      <c r="U33" s="115">
        <v>3.96</v>
      </c>
      <c r="V33" s="116">
        <v>-132.9</v>
      </c>
      <c r="W33">
        <v>-18</v>
      </c>
      <c r="X33">
        <v>-65</v>
      </c>
      <c r="Y33">
        <v>3.96</v>
      </c>
      <c r="Z33">
        <v>-49.9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1.35</v>
      </c>
      <c r="N34" s="115">
        <v>-60</v>
      </c>
      <c r="O34" s="88">
        <v>-95</v>
      </c>
      <c r="P34" s="88">
        <v>0</v>
      </c>
      <c r="Q34" s="88">
        <v>0</v>
      </c>
      <c r="R34" s="88">
        <v>0</v>
      </c>
      <c r="S34" s="116">
        <v>0</v>
      </c>
      <c r="U34" s="115">
        <v>1.35</v>
      </c>
      <c r="V34" s="116">
        <v>-155</v>
      </c>
      <c r="W34">
        <v>-60</v>
      </c>
      <c r="X34">
        <v>-95</v>
      </c>
      <c r="Y34">
        <v>1.35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3.77</v>
      </c>
      <c r="N35" s="115">
        <v>-128</v>
      </c>
      <c r="O35" s="88">
        <v>-115</v>
      </c>
      <c r="P35" s="88">
        <v>0</v>
      </c>
      <c r="Q35" s="88">
        <v>0</v>
      </c>
      <c r="R35" s="88">
        <v>0</v>
      </c>
      <c r="S35" s="116">
        <v>0</v>
      </c>
      <c r="U35" s="115">
        <v>3.77</v>
      </c>
      <c r="V35" s="116">
        <v>-243</v>
      </c>
      <c r="W35">
        <v>-128</v>
      </c>
      <c r="X35">
        <v>-115</v>
      </c>
      <c r="Y35">
        <v>3.77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3.96</v>
      </c>
      <c r="N36" s="115">
        <v>-172</v>
      </c>
      <c r="O36" s="88">
        <v>-135</v>
      </c>
      <c r="P36" s="88">
        <v>0</v>
      </c>
      <c r="Q36" s="88">
        <v>0</v>
      </c>
      <c r="R36" s="88">
        <v>0</v>
      </c>
      <c r="S36" s="116">
        <v>0</v>
      </c>
      <c r="U36" s="115">
        <v>3.96</v>
      </c>
      <c r="V36" s="116">
        <v>-307</v>
      </c>
      <c r="W36">
        <v>-172</v>
      </c>
      <c r="X36">
        <v>-135</v>
      </c>
      <c r="Y36">
        <v>3.96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4.54</v>
      </c>
      <c r="N37" s="115">
        <v>-204</v>
      </c>
      <c r="O37" s="88">
        <v>-155</v>
      </c>
      <c r="P37" s="88">
        <v>0</v>
      </c>
      <c r="Q37" s="88">
        <v>0</v>
      </c>
      <c r="R37" s="88">
        <v>0</v>
      </c>
      <c r="S37" s="116">
        <v>0</v>
      </c>
      <c r="U37" s="115">
        <v>4.54</v>
      </c>
      <c r="V37" s="116">
        <v>-359</v>
      </c>
      <c r="W37">
        <v>-204</v>
      </c>
      <c r="X37">
        <v>-155</v>
      </c>
      <c r="Y37">
        <v>4.54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5.22</v>
      </c>
      <c r="N38" s="115">
        <v>-227</v>
      </c>
      <c r="O38" s="88">
        <v>-170</v>
      </c>
      <c r="P38" s="88">
        <v>0</v>
      </c>
      <c r="Q38" s="88">
        <v>0</v>
      </c>
      <c r="R38" s="88">
        <v>0</v>
      </c>
      <c r="S38" s="116">
        <v>0</v>
      </c>
      <c r="U38" s="115">
        <v>5.22</v>
      </c>
      <c r="V38" s="116">
        <v>-397</v>
      </c>
      <c r="W38">
        <v>-227</v>
      </c>
      <c r="X38">
        <v>-170</v>
      </c>
      <c r="Y38">
        <v>5.22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5.12</v>
      </c>
      <c r="N39" s="115">
        <v>-193</v>
      </c>
      <c r="O39" s="88">
        <v>-110</v>
      </c>
      <c r="P39" s="88">
        <v>0</v>
      </c>
      <c r="Q39" s="88">
        <v>0</v>
      </c>
      <c r="R39" s="88">
        <v>0</v>
      </c>
      <c r="S39" s="116">
        <v>0</v>
      </c>
      <c r="U39" s="115">
        <v>5.12</v>
      </c>
      <c r="V39" s="116">
        <v>-303</v>
      </c>
      <c r="W39">
        <v>-193</v>
      </c>
      <c r="X39">
        <v>-110</v>
      </c>
      <c r="Y39">
        <v>5.12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6.38</v>
      </c>
      <c r="N40" s="115">
        <v>-197</v>
      </c>
      <c r="O40" s="88">
        <v>-95</v>
      </c>
      <c r="P40" s="88">
        <v>0</v>
      </c>
      <c r="Q40" s="88">
        <v>0</v>
      </c>
      <c r="R40" s="88">
        <v>0</v>
      </c>
      <c r="S40" s="116">
        <v>0</v>
      </c>
      <c r="U40" s="115">
        <v>6.38</v>
      </c>
      <c r="V40" s="116">
        <v>-292</v>
      </c>
      <c r="W40">
        <v>-197</v>
      </c>
      <c r="X40">
        <v>-95</v>
      </c>
      <c r="Y40">
        <v>6.38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5.8</v>
      </c>
      <c r="N41" s="115">
        <v>-220</v>
      </c>
      <c r="O41" s="88">
        <v>-85</v>
      </c>
      <c r="P41" s="88">
        <v>0</v>
      </c>
      <c r="Q41" s="88">
        <v>0</v>
      </c>
      <c r="R41" s="88">
        <v>0</v>
      </c>
      <c r="S41" s="116">
        <v>0</v>
      </c>
      <c r="U41" s="115">
        <v>5.8</v>
      </c>
      <c r="V41" s="116">
        <v>-305</v>
      </c>
      <c r="W41">
        <v>-220</v>
      </c>
      <c r="X41">
        <v>-85</v>
      </c>
      <c r="Y41">
        <v>5.8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6.19</v>
      </c>
      <c r="N42" s="115">
        <v>-232</v>
      </c>
      <c r="O42" s="88">
        <v>-75</v>
      </c>
      <c r="P42" s="88">
        <v>0</v>
      </c>
      <c r="Q42" s="88">
        <v>0</v>
      </c>
      <c r="R42" s="88">
        <v>0</v>
      </c>
      <c r="S42" s="116">
        <v>0</v>
      </c>
      <c r="U42" s="115">
        <v>6.19</v>
      </c>
      <c r="V42" s="116">
        <v>-307</v>
      </c>
      <c r="W42">
        <v>-232</v>
      </c>
      <c r="X42">
        <v>-75</v>
      </c>
      <c r="Y42">
        <v>6.19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5.51</v>
      </c>
      <c r="N43" s="115">
        <v>-257</v>
      </c>
      <c r="O43" s="88">
        <v>-65</v>
      </c>
      <c r="P43" s="88">
        <v>0</v>
      </c>
      <c r="Q43" s="88">
        <v>0</v>
      </c>
      <c r="R43" s="88">
        <v>0</v>
      </c>
      <c r="S43" s="116">
        <v>0</v>
      </c>
      <c r="U43" s="115">
        <v>5.51</v>
      </c>
      <c r="V43" s="116">
        <v>-322</v>
      </c>
      <c r="W43">
        <v>-257</v>
      </c>
      <c r="X43">
        <v>-65</v>
      </c>
      <c r="Y43">
        <v>5.51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4.93</v>
      </c>
      <c r="N44" s="115">
        <v>-239</v>
      </c>
      <c r="O44" s="88">
        <v>-55</v>
      </c>
      <c r="P44" s="88">
        <v>0</v>
      </c>
      <c r="Q44" s="88">
        <v>0</v>
      </c>
      <c r="R44" s="88">
        <v>0</v>
      </c>
      <c r="S44" s="116">
        <v>0</v>
      </c>
      <c r="U44" s="115">
        <v>4.93</v>
      </c>
      <c r="V44" s="116">
        <v>-294</v>
      </c>
      <c r="W44">
        <v>-239</v>
      </c>
      <c r="X44">
        <v>-55</v>
      </c>
      <c r="Y44">
        <v>4.93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1.55</v>
      </c>
      <c r="N45" s="115">
        <v>-226</v>
      </c>
      <c r="O45" s="88">
        <v>-50</v>
      </c>
      <c r="P45" s="88">
        <v>0</v>
      </c>
      <c r="Q45" s="88">
        <v>0</v>
      </c>
      <c r="R45" s="88">
        <v>0</v>
      </c>
      <c r="S45" s="116">
        <v>0</v>
      </c>
      <c r="U45" s="115">
        <v>1.55</v>
      </c>
      <c r="V45" s="116">
        <v>-276</v>
      </c>
      <c r="W45">
        <v>-226</v>
      </c>
      <c r="X45">
        <v>-50</v>
      </c>
      <c r="Y45">
        <v>1.55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-222</v>
      </c>
      <c r="O46" s="88">
        <v>-35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-257</v>
      </c>
      <c r="W46">
        <v>-222</v>
      </c>
      <c r="X46">
        <v>-35</v>
      </c>
      <c r="Y46">
        <v>0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-207</v>
      </c>
      <c r="O47" s="88">
        <v>-25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-232</v>
      </c>
      <c r="W47">
        <v>-207</v>
      </c>
      <c r="X47">
        <v>-25</v>
      </c>
      <c r="Y47">
        <v>0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1.55</v>
      </c>
      <c r="N48" s="115">
        <v>-205</v>
      </c>
      <c r="O48" s="88">
        <v>-20</v>
      </c>
      <c r="P48" s="88">
        <v>0</v>
      </c>
      <c r="Q48" s="88">
        <v>0</v>
      </c>
      <c r="R48" s="88">
        <v>0</v>
      </c>
      <c r="S48" s="116">
        <v>0</v>
      </c>
      <c r="U48" s="115">
        <v>1.55</v>
      </c>
      <c r="V48" s="116">
        <v>-225</v>
      </c>
      <c r="W48">
        <v>-205</v>
      </c>
      <c r="X48">
        <v>-20</v>
      </c>
      <c r="Y48">
        <v>1.55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1.26</v>
      </c>
      <c r="N49" s="115">
        <v>-195</v>
      </c>
      <c r="O49" s="88">
        <v>-15</v>
      </c>
      <c r="P49" s="88">
        <v>0</v>
      </c>
      <c r="Q49" s="88">
        <v>0</v>
      </c>
      <c r="R49" s="88">
        <v>0</v>
      </c>
      <c r="S49" s="116">
        <v>0</v>
      </c>
      <c r="U49" s="115">
        <v>1.26</v>
      </c>
      <c r="V49" s="116">
        <v>-210</v>
      </c>
      <c r="W49">
        <v>-195</v>
      </c>
      <c r="X49">
        <v>-15</v>
      </c>
      <c r="Y49">
        <v>1.26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3.09</v>
      </c>
      <c r="N50" s="115">
        <v>-195</v>
      </c>
      <c r="O50" s="88">
        <v>-5</v>
      </c>
      <c r="P50" s="88">
        <v>0</v>
      </c>
      <c r="Q50" s="88">
        <v>0</v>
      </c>
      <c r="R50" s="88">
        <v>0</v>
      </c>
      <c r="S50" s="116">
        <v>0</v>
      </c>
      <c r="U50" s="115">
        <v>3.09</v>
      </c>
      <c r="V50" s="116">
        <v>-200</v>
      </c>
      <c r="W50">
        <v>-195</v>
      </c>
      <c r="X50">
        <v>-5</v>
      </c>
      <c r="Y50">
        <v>3.09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4.16</v>
      </c>
      <c r="N51" s="115">
        <v>-208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4.16</v>
      </c>
      <c r="V51" s="116">
        <v>-208</v>
      </c>
      <c r="W51">
        <v>-208</v>
      </c>
      <c r="X51">
        <v>0</v>
      </c>
      <c r="Y51">
        <v>4.16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4.6399999999999997</v>
      </c>
      <c r="N52" s="115">
        <v>-207</v>
      </c>
      <c r="O52" s="88">
        <v>-5</v>
      </c>
      <c r="P52" s="88">
        <v>0</v>
      </c>
      <c r="Q52" s="88">
        <v>0</v>
      </c>
      <c r="R52" s="88">
        <v>0</v>
      </c>
      <c r="S52" s="116">
        <v>0</v>
      </c>
      <c r="U52" s="115">
        <v>4.6399999999999997</v>
      </c>
      <c r="V52" s="116">
        <v>-212</v>
      </c>
      <c r="W52">
        <v>-207</v>
      </c>
      <c r="X52">
        <v>-5</v>
      </c>
      <c r="Y52">
        <v>4.6399999999999997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1.1599999999999999</v>
      </c>
      <c r="N53" s="115">
        <v>-202</v>
      </c>
      <c r="O53" s="88">
        <v>-10</v>
      </c>
      <c r="P53" s="88">
        <v>0</v>
      </c>
      <c r="Q53" s="88">
        <v>0</v>
      </c>
      <c r="R53" s="88">
        <v>0</v>
      </c>
      <c r="S53" s="116">
        <v>0</v>
      </c>
      <c r="U53" s="115">
        <v>1.1599999999999999</v>
      </c>
      <c r="V53" s="116">
        <v>-212</v>
      </c>
      <c r="W53">
        <v>-202</v>
      </c>
      <c r="X53">
        <v>-10</v>
      </c>
      <c r="Y53">
        <v>1.1599999999999999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3.48</v>
      </c>
      <c r="N54" s="115">
        <v>-204</v>
      </c>
      <c r="O54" s="88">
        <v>-15</v>
      </c>
      <c r="P54" s="88">
        <v>0</v>
      </c>
      <c r="Q54" s="88">
        <v>0</v>
      </c>
      <c r="R54" s="88">
        <v>0</v>
      </c>
      <c r="S54" s="116">
        <v>0</v>
      </c>
      <c r="U54" s="115">
        <v>3.48</v>
      </c>
      <c r="V54" s="116">
        <v>-219</v>
      </c>
      <c r="W54">
        <v>-204</v>
      </c>
      <c r="X54">
        <v>-15</v>
      </c>
      <c r="Y54">
        <v>3.48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3.58</v>
      </c>
      <c r="N55" s="115">
        <v>-227</v>
      </c>
      <c r="O55" s="88">
        <v>-40</v>
      </c>
      <c r="P55" s="88">
        <v>0</v>
      </c>
      <c r="Q55" s="88">
        <v>0</v>
      </c>
      <c r="R55" s="88">
        <v>0</v>
      </c>
      <c r="S55" s="116">
        <v>0</v>
      </c>
      <c r="U55" s="115">
        <v>3.58</v>
      </c>
      <c r="V55" s="116">
        <v>-267</v>
      </c>
      <c r="W55">
        <v>-227</v>
      </c>
      <c r="X55">
        <v>-40</v>
      </c>
      <c r="Y55">
        <v>3.58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3.48</v>
      </c>
      <c r="N56" s="115">
        <v>-240</v>
      </c>
      <c r="O56" s="88">
        <v>-50</v>
      </c>
      <c r="P56" s="88">
        <v>0</v>
      </c>
      <c r="Q56" s="88">
        <v>0</v>
      </c>
      <c r="R56" s="88">
        <v>0</v>
      </c>
      <c r="S56" s="116">
        <v>0</v>
      </c>
      <c r="U56" s="115">
        <v>3.48</v>
      </c>
      <c r="V56" s="116">
        <v>-290</v>
      </c>
      <c r="W56">
        <v>-240</v>
      </c>
      <c r="X56">
        <v>-50</v>
      </c>
      <c r="Y56">
        <v>3.48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3.58</v>
      </c>
      <c r="N57" s="115">
        <v>-240</v>
      </c>
      <c r="O57" s="88">
        <v>-50</v>
      </c>
      <c r="P57" s="88">
        <v>0</v>
      </c>
      <c r="Q57" s="88">
        <v>0</v>
      </c>
      <c r="R57" s="88">
        <v>0</v>
      </c>
      <c r="S57" s="116">
        <v>0</v>
      </c>
      <c r="U57" s="115">
        <v>3.58</v>
      </c>
      <c r="V57" s="116">
        <v>-290</v>
      </c>
      <c r="W57">
        <v>-240</v>
      </c>
      <c r="X57">
        <v>-50</v>
      </c>
      <c r="Y57">
        <v>3.58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3.67</v>
      </c>
      <c r="N58" s="115">
        <v>-219</v>
      </c>
      <c r="O58" s="88">
        <v>-45</v>
      </c>
      <c r="P58" s="88">
        <v>0</v>
      </c>
      <c r="Q58" s="88">
        <v>0</v>
      </c>
      <c r="R58" s="88">
        <v>0</v>
      </c>
      <c r="S58" s="116">
        <v>0</v>
      </c>
      <c r="U58" s="115">
        <v>3.67</v>
      </c>
      <c r="V58" s="116">
        <v>-264</v>
      </c>
      <c r="W58">
        <v>-219</v>
      </c>
      <c r="X58">
        <v>-45</v>
      </c>
      <c r="Y58">
        <v>3.67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4.54</v>
      </c>
      <c r="N59" s="115">
        <v>-192</v>
      </c>
      <c r="O59" s="88">
        <v>-30</v>
      </c>
      <c r="P59" s="88">
        <v>0</v>
      </c>
      <c r="Q59" s="88">
        <v>0</v>
      </c>
      <c r="R59" s="88">
        <v>0</v>
      </c>
      <c r="S59" s="116">
        <v>0</v>
      </c>
      <c r="U59" s="115">
        <v>4.54</v>
      </c>
      <c r="V59" s="116">
        <v>-222</v>
      </c>
      <c r="W59">
        <v>-192</v>
      </c>
      <c r="X59">
        <v>-30</v>
      </c>
      <c r="Y59">
        <v>4.54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4.16</v>
      </c>
      <c r="N60" s="115">
        <v>-173</v>
      </c>
      <c r="O60" s="88">
        <v>-25</v>
      </c>
      <c r="P60" s="88">
        <v>0</v>
      </c>
      <c r="Q60" s="88">
        <v>0</v>
      </c>
      <c r="R60" s="88">
        <v>0</v>
      </c>
      <c r="S60" s="116">
        <v>0</v>
      </c>
      <c r="U60" s="115">
        <v>4.16</v>
      </c>
      <c r="V60" s="116">
        <v>-198</v>
      </c>
      <c r="W60">
        <v>-173</v>
      </c>
      <c r="X60">
        <v>-25</v>
      </c>
      <c r="Y60">
        <v>4.16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5.9</v>
      </c>
      <c r="N61" s="115">
        <v>-166</v>
      </c>
      <c r="O61" s="88">
        <v>-20</v>
      </c>
      <c r="P61" s="88">
        <v>0</v>
      </c>
      <c r="Q61" s="88">
        <v>0</v>
      </c>
      <c r="R61" s="88">
        <v>0</v>
      </c>
      <c r="S61" s="116">
        <v>0</v>
      </c>
      <c r="U61" s="115">
        <v>5.9</v>
      </c>
      <c r="V61" s="116">
        <v>-186</v>
      </c>
      <c r="W61">
        <v>-166</v>
      </c>
      <c r="X61">
        <v>-20</v>
      </c>
      <c r="Y61">
        <v>5.9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5.03</v>
      </c>
      <c r="N62" s="115">
        <v>-177</v>
      </c>
      <c r="O62" s="88">
        <v>-10</v>
      </c>
      <c r="P62" s="88">
        <v>0</v>
      </c>
      <c r="Q62" s="88">
        <v>0</v>
      </c>
      <c r="R62" s="88">
        <v>0</v>
      </c>
      <c r="S62" s="116">
        <v>0</v>
      </c>
      <c r="U62" s="115">
        <v>5.03</v>
      </c>
      <c r="V62" s="116">
        <v>-187</v>
      </c>
      <c r="W62">
        <v>-177</v>
      </c>
      <c r="X62">
        <v>-10</v>
      </c>
      <c r="Y62">
        <v>5.03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4.6399999999999997</v>
      </c>
      <c r="N63" s="115">
        <v>-187</v>
      </c>
      <c r="O63" s="88">
        <v>-5</v>
      </c>
      <c r="P63" s="88">
        <v>0</v>
      </c>
      <c r="Q63" s="88">
        <v>0</v>
      </c>
      <c r="R63" s="88">
        <v>0</v>
      </c>
      <c r="S63" s="116">
        <v>0</v>
      </c>
      <c r="U63" s="115">
        <v>4.6399999999999997</v>
      </c>
      <c r="V63" s="116">
        <v>-192</v>
      </c>
      <c r="W63">
        <v>-187</v>
      </c>
      <c r="X63">
        <v>-5</v>
      </c>
      <c r="Y63">
        <v>4.6399999999999997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4.54</v>
      </c>
      <c r="N64" s="115">
        <v>-171</v>
      </c>
      <c r="O64" s="88">
        <v>-5</v>
      </c>
      <c r="P64" s="88">
        <v>0</v>
      </c>
      <c r="Q64" s="88">
        <v>0</v>
      </c>
      <c r="R64" s="88">
        <v>0</v>
      </c>
      <c r="S64" s="116">
        <v>0</v>
      </c>
      <c r="U64" s="115">
        <v>4.54</v>
      </c>
      <c r="V64" s="116">
        <v>-176</v>
      </c>
      <c r="W64">
        <v>-171</v>
      </c>
      <c r="X64">
        <v>-5</v>
      </c>
      <c r="Y64">
        <v>4.54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4.3499999999999996</v>
      </c>
      <c r="N65" s="115">
        <v>-143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4.3499999999999996</v>
      </c>
      <c r="V65" s="116">
        <v>-143</v>
      </c>
      <c r="W65">
        <v>-143</v>
      </c>
      <c r="X65">
        <v>0</v>
      </c>
      <c r="Y65">
        <v>4.3499999999999996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5.41</v>
      </c>
      <c r="N66" s="115">
        <v>-132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5.41</v>
      </c>
      <c r="V66" s="116">
        <v>-132</v>
      </c>
      <c r="W66">
        <v>-132</v>
      </c>
      <c r="X66">
        <v>0</v>
      </c>
      <c r="Y66">
        <v>5.41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5.61</v>
      </c>
      <c r="N67" s="115">
        <v>-122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5.61</v>
      </c>
      <c r="V67" s="116">
        <v>-122</v>
      </c>
      <c r="W67">
        <v>-122</v>
      </c>
      <c r="X67">
        <v>0</v>
      </c>
      <c r="Y67">
        <v>5.61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4.74</v>
      </c>
      <c r="N68" s="115">
        <v>-102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4.74</v>
      </c>
      <c r="V68" s="116">
        <v>-102</v>
      </c>
      <c r="W68">
        <v>-102</v>
      </c>
      <c r="X68">
        <v>0</v>
      </c>
      <c r="Y68">
        <v>4.74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5.22</v>
      </c>
      <c r="N69" s="115">
        <v>-52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5.22</v>
      </c>
      <c r="V69" s="116">
        <v>-52</v>
      </c>
      <c r="W69">
        <v>-52</v>
      </c>
      <c r="X69">
        <v>0</v>
      </c>
      <c r="Y69">
        <v>5.22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4.25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4.25</v>
      </c>
      <c r="V70" s="116">
        <v>0</v>
      </c>
      <c r="W70">
        <v>0</v>
      </c>
      <c r="X70">
        <v>0</v>
      </c>
      <c r="Y70">
        <v>4.25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7.25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7.25</v>
      </c>
      <c r="V71" s="116">
        <v>0</v>
      </c>
      <c r="W71">
        <v>0</v>
      </c>
      <c r="X71">
        <v>0</v>
      </c>
      <c r="Y71">
        <v>7.25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7.73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7.73</v>
      </c>
      <c r="V72" s="116">
        <v>0</v>
      </c>
      <c r="W72">
        <v>0</v>
      </c>
      <c r="X72">
        <v>0</v>
      </c>
      <c r="Y72">
        <v>7.73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6.19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6.19</v>
      </c>
      <c r="V73" s="116">
        <v>0</v>
      </c>
      <c r="W73">
        <v>0</v>
      </c>
      <c r="X73">
        <v>0</v>
      </c>
      <c r="Y73">
        <v>6.19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7.06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7.06</v>
      </c>
      <c r="V74" s="116">
        <v>0</v>
      </c>
      <c r="W74">
        <v>0</v>
      </c>
      <c r="X74">
        <v>0</v>
      </c>
      <c r="Y74">
        <v>7.06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7.83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7.83</v>
      </c>
      <c r="V75" s="116">
        <v>0</v>
      </c>
      <c r="W75">
        <v>0</v>
      </c>
      <c r="X75">
        <v>0</v>
      </c>
      <c r="Y75">
        <v>7.83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4.6399999999999997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4.6399999999999997</v>
      </c>
      <c r="V76" s="116">
        <v>0</v>
      </c>
      <c r="W76">
        <v>0</v>
      </c>
      <c r="X76">
        <v>0</v>
      </c>
      <c r="Y76">
        <v>4.6399999999999997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5.9</v>
      </c>
      <c r="N77" s="115">
        <v>0</v>
      </c>
      <c r="O77" s="88">
        <v>0</v>
      </c>
      <c r="P77" s="88">
        <v>-20</v>
      </c>
      <c r="Q77" s="88">
        <v>0</v>
      </c>
      <c r="R77" s="88">
        <v>0</v>
      </c>
      <c r="S77" s="116">
        <v>0</v>
      </c>
      <c r="U77" s="115">
        <v>5.9</v>
      </c>
      <c r="V77" s="116">
        <v>-20</v>
      </c>
      <c r="W77">
        <v>0</v>
      </c>
      <c r="X77">
        <v>0</v>
      </c>
      <c r="Y77">
        <v>5.9</v>
      </c>
      <c r="Z77">
        <v>-20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4.45</v>
      </c>
      <c r="N78" s="115">
        <v>0</v>
      </c>
      <c r="O78" s="88">
        <v>0</v>
      </c>
      <c r="P78" s="88">
        <v>-77</v>
      </c>
      <c r="Q78" s="88">
        <v>0</v>
      </c>
      <c r="R78" s="88">
        <v>0</v>
      </c>
      <c r="S78" s="116">
        <v>0</v>
      </c>
      <c r="U78" s="115">
        <v>4.45</v>
      </c>
      <c r="V78" s="116">
        <v>-77</v>
      </c>
      <c r="W78">
        <v>0</v>
      </c>
      <c r="X78">
        <v>0</v>
      </c>
      <c r="Y78">
        <v>4.45</v>
      </c>
      <c r="Z78">
        <v>-77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3.29</v>
      </c>
      <c r="N79" s="115">
        <v>0</v>
      </c>
      <c r="O79" s="88">
        <v>0</v>
      </c>
      <c r="P79" s="88">
        <v>-195</v>
      </c>
      <c r="Q79" s="88">
        <v>0</v>
      </c>
      <c r="R79" s="88">
        <v>0</v>
      </c>
      <c r="S79" s="116">
        <v>0</v>
      </c>
      <c r="U79" s="115">
        <v>3.29</v>
      </c>
      <c r="V79" s="116">
        <v>-195</v>
      </c>
      <c r="W79">
        <v>0</v>
      </c>
      <c r="X79">
        <v>0</v>
      </c>
      <c r="Y79">
        <v>3.29</v>
      </c>
      <c r="Z79">
        <v>-195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6.57</v>
      </c>
      <c r="N80" s="115">
        <v>0</v>
      </c>
      <c r="O80" s="88">
        <v>0</v>
      </c>
      <c r="P80" s="88">
        <v>-189</v>
      </c>
      <c r="Q80" s="88">
        <v>0</v>
      </c>
      <c r="R80" s="88">
        <v>0</v>
      </c>
      <c r="S80" s="116">
        <v>0</v>
      </c>
      <c r="U80" s="115">
        <v>6.57</v>
      </c>
      <c r="V80" s="116">
        <v>-189</v>
      </c>
      <c r="W80">
        <v>0</v>
      </c>
      <c r="X80">
        <v>0</v>
      </c>
      <c r="Y80">
        <v>6.57</v>
      </c>
      <c r="Z80">
        <v>-189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6.28</v>
      </c>
      <c r="N81" s="115">
        <v>0</v>
      </c>
      <c r="O81" s="88">
        <v>0</v>
      </c>
      <c r="P81" s="88">
        <v>-197</v>
      </c>
      <c r="Q81" s="88">
        <v>0</v>
      </c>
      <c r="R81" s="88">
        <v>0</v>
      </c>
      <c r="S81" s="116">
        <v>0</v>
      </c>
      <c r="U81" s="115">
        <v>6.28</v>
      </c>
      <c r="V81" s="116">
        <v>-197</v>
      </c>
      <c r="W81">
        <v>0</v>
      </c>
      <c r="X81">
        <v>0</v>
      </c>
      <c r="Y81">
        <v>6.28</v>
      </c>
      <c r="Z81">
        <v>-197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5.8</v>
      </c>
      <c r="N82" s="115">
        <v>0</v>
      </c>
      <c r="O82" s="88">
        <v>0</v>
      </c>
      <c r="P82" s="88">
        <v>-206</v>
      </c>
      <c r="Q82" s="88">
        <v>0</v>
      </c>
      <c r="R82" s="88">
        <v>0</v>
      </c>
      <c r="S82" s="116">
        <v>0</v>
      </c>
      <c r="U82" s="115">
        <v>5.8</v>
      </c>
      <c r="V82" s="116">
        <v>-206</v>
      </c>
      <c r="W82">
        <v>0</v>
      </c>
      <c r="X82">
        <v>0</v>
      </c>
      <c r="Y82">
        <v>5.8</v>
      </c>
      <c r="Z82">
        <v>-206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8.1199999999999992</v>
      </c>
      <c r="N83" s="115">
        <v>0</v>
      </c>
      <c r="O83" s="88">
        <v>0</v>
      </c>
      <c r="P83" s="88">
        <v>-215</v>
      </c>
      <c r="Q83" s="88">
        <v>0</v>
      </c>
      <c r="R83" s="88">
        <v>0</v>
      </c>
      <c r="S83" s="116">
        <v>0</v>
      </c>
      <c r="U83" s="115">
        <v>8.1199999999999992</v>
      </c>
      <c r="V83" s="116">
        <v>-215</v>
      </c>
      <c r="W83">
        <v>0</v>
      </c>
      <c r="X83">
        <v>0</v>
      </c>
      <c r="Y83">
        <v>8.1199999999999992</v>
      </c>
      <c r="Z83">
        <v>-215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7.64</v>
      </c>
      <c r="N84" s="115">
        <v>0</v>
      </c>
      <c r="O84" s="88">
        <v>0</v>
      </c>
      <c r="P84" s="88">
        <v>-229</v>
      </c>
      <c r="Q84" s="88">
        <v>0</v>
      </c>
      <c r="R84" s="88">
        <v>0</v>
      </c>
      <c r="S84" s="116">
        <v>0</v>
      </c>
      <c r="U84" s="115">
        <v>7.64</v>
      </c>
      <c r="V84" s="116">
        <v>-229</v>
      </c>
      <c r="W84">
        <v>0</v>
      </c>
      <c r="X84">
        <v>0</v>
      </c>
      <c r="Y84">
        <v>7.64</v>
      </c>
      <c r="Z84">
        <v>-229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7.35</v>
      </c>
      <c r="N85" s="115">
        <v>0</v>
      </c>
      <c r="O85" s="88">
        <v>0</v>
      </c>
      <c r="P85" s="88">
        <v>-240</v>
      </c>
      <c r="Q85" s="88">
        <v>0</v>
      </c>
      <c r="R85" s="88">
        <v>0</v>
      </c>
      <c r="S85" s="116">
        <v>0</v>
      </c>
      <c r="U85" s="115">
        <v>7.35</v>
      </c>
      <c r="V85" s="116">
        <v>-240</v>
      </c>
      <c r="W85">
        <v>0</v>
      </c>
      <c r="X85">
        <v>0</v>
      </c>
      <c r="Y85">
        <v>7.35</v>
      </c>
      <c r="Z85">
        <v>-240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7.06</v>
      </c>
      <c r="N86" s="115">
        <v>0</v>
      </c>
      <c r="O86" s="88">
        <v>0</v>
      </c>
      <c r="P86" s="88">
        <v>-152.75</v>
      </c>
      <c r="Q86" s="88">
        <v>0</v>
      </c>
      <c r="R86" s="88">
        <v>0</v>
      </c>
      <c r="S86" s="116">
        <v>0</v>
      </c>
      <c r="U86" s="115">
        <v>7.06</v>
      </c>
      <c r="V86" s="116">
        <v>-152.75</v>
      </c>
      <c r="W86">
        <v>0</v>
      </c>
      <c r="X86">
        <v>0</v>
      </c>
      <c r="Y86">
        <v>7.06</v>
      </c>
      <c r="Z86">
        <v>-152.75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5.12</v>
      </c>
      <c r="N87" s="115">
        <v>0</v>
      </c>
      <c r="O87" s="88">
        <v>0</v>
      </c>
      <c r="P87" s="88">
        <v>-194</v>
      </c>
      <c r="Q87" s="88">
        <v>0</v>
      </c>
      <c r="R87" s="88">
        <v>0</v>
      </c>
      <c r="S87" s="116">
        <v>0</v>
      </c>
      <c r="U87" s="115">
        <v>5.12</v>
      </c>
      <c r="V87" s="116">
        <v>-194</v>
      </c>
      <c r="W87">
        <v>0</v>
      </c>
      <c r="X87">
        <v>0</v>
      </c>
      <c r="Y87">
        <v>5.12</v>
      </c>
      <c r="Z87">
        <v>-194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5.22</v>
      </c>
      <c r="N88" s="115">
        <v>0</v>
      </c>
      <c r="O88" s="88">
        <v>0</v>
      </c>
      <c r="P88" s="88">
        <v>-200</v>
      </c>
      <c r="Q88" s="88">
        <v>0</v>
      </c>
      <c r="R88" s="88">
        <v>0</v>
      </c>
      <c r="S88" s="116">
        <v>0</v>
      </c>
      <c r="U88" s="115">
        <v>5.22</v>
      </c>
      <c r="V88" s="116">
        <v>-200</v>
      </c>
      <c r="W88">
        <v>0</v>
      </c>
      <c r="X88">
        <v>0</v>
      </c>
      <c r="Y88">
        <v>5.22</v>
      </c>
      <c r="Z88">
        <v>-200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6.67</v>
      </c>
      <c r="N89" s="115">
        <v>0</v>
      </c>
      <c r="O89" s="88">
        <v>0</v>
      </c>
      <c r="P89" s="88">
        <v>-117</v>
      </c>
      <c r="Q89" s="88">
        <v>0</v>
      </c>
      <c r="R89" s="88">
        <v>0</v>
      </c>
      <c r="S89" s="116">
        <v>0</v>
      </c>
      <c r="U89" s="115">
        <v>6.67</v>
      </c>
      <c r="V89" s="116">
        <v>-117</v>
      </c>
      <c r="W89">
        <v>0</v>
      </c>
      <c r="X89">
        <v>0</v>
      </c>
      <c r="Y89">
        <v>6.67</v>
      </c>
      <c r="Z89">
        <v>-117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6.19</v>
      </c>
      <c r="N90" s="115">
        <v>0</v>
      </c>
      <c r="O90" s="88">
        <v>0</v>
      </c>
      <c r="P90" s="88">
        <v>-105</v>
      </c>
      <c r="Q90" s="88">
        <v>0</v>
      </c>
      <c r="R90" s="88">
        <v>0</v>
      </c>
      <c r="S90" s="116">
        <v>0</v>
      </c>
      <c r="U90" s="115">
        <v>6.19</v>
      </c>
      <c r="V90" s="116">
        <v>-105</v>
      </c>
      <c r="W90">
        <v>0</v>
      </c>
      <c r="X90">
        <v>0</v>
      </c>
      <c r="Y90">
        <v>6.19</v>
      </c>
      <c r="Z90">
        <v>-105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1.64</v>
      </c>
      <c r="N91" s="115">
        <v>0</v>
      </c>
      <c r="O91" s="88">
        <v>0</v>
      </c>
      <c r="P91" s="88">
        <v>-94</v>
      </c>
      <c r="Q91" s="88">
        <v>0</v>
      </c>
      <c r="R91" s="88">
        <v>0</v>
      </c>
      <c r="S91" s="116">
        <v>0</v>
      </c>
      <c r="U91" s="115">
        <v>1.64</v>
      </c>
      <c r="V91" s="116">
        <v>-94</v>
      </c>
      <c r="W91">
        <v>0</v>
      </c>
      <c r="X91">
        <v>0</v>
      </c>
      <c r="Y91">
        <v>1.64</v>
      </c>
      <c r="Z91">
        <v>-94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4.45</v>
      </c>
      <c r="N92" s="115">
        <v>0</v>
      </c>
      <c r="O92" s="88">
        <v>0</v>
      </c>
      <c r="P92" s="88">
        <v>-83</v>
      </c>
      <c r="Q92" s="88">
        <v>0</v>
      </c>
      <c r="R92" s="88">
        <v>0</v>
      </c>
      <c r="S92" s="116">
        <v>0</v>
      </c>
      <c r="U92" s="115">
        <v>4.45</v>
      </c>
      <c r="V92" s="116">
        <v>-83</v>
      </c>
      <c r="W92">
        <v>0</v>
      </c>
      <c r="X92">
        <v>0</v>
      </c>
      <c r="Y92">
        <v>4.45</v>
      </c>
      <c r="Z92">
        <v>-83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4.16</v>
      </c>
      <c r="N93" s="115">
        <v>0</v>
      </c>
      <c r="O93" s="88">
        <v>0</v>
      </c>
      <c r="P93" s="88">
        <v>-76</v>
      </c>
      <c r="Q93" s="88">
        <v>0</v>
      </c>
      <c r="R93" s="88">
        <v>0</v>
      </c>
      <c r="S93" s="116">
        <v>0</v>
      </c>
      <c r="U93" s="115">
        <v>4.16</v>
      </c>
      <c r="V93" s="116">
        <v>-76</v>
      </c>
      <c r="W93">
        <v>0</v>
      </c>
      <c r="X93">
        <v>0</v>
      </c>
      <c r="Y93">
        <v>4.16</v>
      </c>
      <c r="Z93">
        <v>-76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5.22</v>
      </c>
      <c r="N94" s="115">
        <v>0</v>
      </c>
      <c r="O94" s="88">
        <v>0</v>
      </c>
      <c r="P94" s="88">
        <v>-78</v>
      </c>
      <c r="Q94" s="88">
        <v>0</v>
      </c>
      <c r="R94" s="88">
        <v>0</v>
      </c>
      <c r="S94" s="116">
        <v>0</v>
      </c>
      <c r="U94" s="115">
        <v>5.22</v>
      </c>
      <c r="V94" s="116">
        <v>-78</v>
      </c>
      <c r="W94">
        <v>0</v>
      </c>
      <c r="X94">
        <v>0</v>
      </c>
      <c r="Y94">
        <v>5.22</v>
      </c>
      <c r="Z94">
        <v>-78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3.38</v>
      </c>
      <c r="N95" s="115">
        <v>0</v>
      </c>
      <c r="O95" s="88">
        <v>0</v>
      </c>
      <c r="P95" s="88">
        <v>-75</v>
      </c>
      <c r="Q95" s="88">
        <v>0</v>
      </c>
      <c r="R95" s="88">
        <v>0</v>
      </c>
      <c r="S95" s="116">
        <v>0</v>
      </c>
      <c r="U95" s="115">
        <v>3.38</v>
      </c>
      <c r="V95" s="116">
        <v>-75</v>
      </c>
      <c r="W95">
        <v>0</v>
      </c>
      <c r="X95">
        <v>0</v>
      </c>
      <c r="Y95">
        <v>3.38</v>
      </c>
      <c r="Z95">
        <v>-75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1.26</v>
      </c>
      <c r="N96" s="115">
        <v>0</v>
      </c>
      <c r="O96" s="88">
        <v>0</v>
      </c>
      <c r="P96" s="88">
        <v>-76</v>
      </c>
      <c r="Q96" s="88">
        <v>0</v>
      </c>
      <c r="R96" s="88">
        <v>0</v>
      </c>
      <c r="S96" s="116">
        <v>0</v>
      </c>
      <c r="U96" s="115">
        <v>1.26</v>
      </c>
      <c r="V96" s="116">
        <v>-76</v>
      </c>
      <c r="W96">
        <v>0</v>
      </c>
      <c r="X96">
        <v>0</v>
      </c>
      <c r="Y96">
        <v>1.26</v>
      </c>
      <c r="Z96">
        <v>-76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-79</v>
      </c>
      <c r="Q97" s="88">
        <v>0</v>
      </c>
      <c r="R97" s="88">
        <v>0</v>
      </c>
      <c r="S97" s="116">
        <v>0</v>
      </c>
      <c r="U97" s="115">
        <v>0</v>
      </c>
      <c r="V97" s="116">
        <v>-79</v>
      </c>
      <c r="W97">
        <v>0</v>
      </c>
      <c r="X97">
        <v>0</v>
      </c>
      <c r="Y97">
        <v>0</v>
      </c>
      <c r="Z97">
        <v>-79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0.97</v>
      </c>
      <c r="N98" s="115">
        <v>0</v>
      </c>
      <c r="O98" s="88">
        <v>0</v>
      </c>
      <c r="P98" s="88">
        <v>-82</v>
      </c>
      <c r="Q98" s="88">
        <v>0</v>
      </c>
      <c r="R98" s="88">
        <v>0</v>
      </c>
      <c r="S98" s="116">
        <v>0</v>
      </c>
      <c r="U98" s="115">
        <v>0.97</v>
      </c>
      <c r="V98" s="116">
        <v>-82</v>
      </c>
      <c r="W98">
        <v>0</v>
      </c>
      <c r="X98">
        <v>0</v>
      </c>
      <c r="Y98">
        <v>0.97</v>
      </c>
      <c r="Z98">
        <v>-82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8.294250000000003E-2</v>
      </c>
      <c r="N99" s="110">
        <f t="shared" si="1"/>
        <v>-1.69025</v>
      </c>
      <c r="O99" s="111">
        <f t="shared" si="1"/>
        <v>-1.3955025000000001</v>
      </c>
      <c r="P99" s="111">
        <f t="shared" si="1"/>
        <v>-1.7463825000000002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8.294250000000003E-2</v>
      </c>
      <c r="V99" s="112">
        <f t="shared" si="1"/>
        <v>-4.8321350000000001</v>
      </c>
      <c r="W99">
        <f t="shared" si="1"/>
        <v>-1.69025</v>
      </c>
      <c r="X99">
        <f t="shared" si="1"/>
        <v>-1.3955025000000001</v>
      </c>
      <c r="Y99">
        <f t="shared" si="1"/>
        <v>8.294250000000003E-2</v>
      </c>
      <c r="Z99">
        <f t="shared" si="1"/>
        <v>-1.7463825000000002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2023-05-18T09:12:50Z</dcterms:modified>
</cp:coreProperties>
</file>